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specyfikacja 2025\na stronę\Mięso i wędliny\"/>
    </mc:Choice>
  </mc:AlternateContent>
  <xr:revisionPtr revIDLastSave="0" documentId="13_ncr:1_{C044A5A2-4F2B-4D3E-99CC-25E8E772F66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ZĘŚĆ I" sheetId="1" r:id="rId1"/>
    <sheet name="CZĘŚĆ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5" i="1"/>
  <c r="H5" i="1" s="1"/>
  <c r="H13" i="1" s="1"/>
  <c r="F6" i="1"/>
  <c r="F7" i="1"/>
  <c r="F8" i="1"/>
  <c r="F9" i="1"/>
  <c r="F10" i="1"/>
  <c r="F11" i="1"/>
  <c r="F12" i="1"/>
  <c r="F5" i="1"/>
  <c r="F13" i="1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5" i="2"/>
  <c r="H5" i="2" s="1"/>
  <c r="H24" i="2" s="1"/>
  <c r="F24" i="2" l="1"/>
</calcChain>
</file>

<file path=xl/sharedStrings.xml><?xml version="1.0" encoding="utf-8"?>
<sst xmlns="http://schemas.openxmlformats.org/spreadsheetml/2006/main" count="102" uniqueCount="53">
  <si>
    <t>Miejskiego Przedszkola Nr 34 z Oddziałami Integracyjnymi w Płocku</t>
  </si>
  <si>
    <t>Załącznik nr 1a - Formularz cenowy</t>
  </si>
  <si>
    <t>L.P.</t>
  </si>
  <si>
    <t>NAZWA PRODUKTU</t>
  </si>
  <si>
    <t>Jedn. miary</t>
  </si>
  <si>
    <t>Ilość</t>
  </si>
  <si>
    <t>Cena jednostkowa netto</t>
  </si>
  <si>
    <t>Wartość netto</t>
  </si>
  <si>
    <t>Cena jednostkowa brutto</t>
  </si>
  <si>
    <t>Wartość brutto</t>
  </si>
  <si>
    <t>Stawka VAT</t>
  </si>
  <si>
    <t>kg</t>
  </si>
  <si>
    <t>szt</t>
  </si>
  <si>
    <t>RAZEM</t>
  </si>
  <si>
    <t>Załącznik nr 1b - Formularz cenowy</t>
  </si>
  <si>
    <t>WOŁOWINA EXTRA                                                                                    zrazówka, ligawa, bez kości, tłuszczu, konsystencja jędrna, zapach swoisty, barwa ciemnoczerwona, powierzchnia czysta, niezakrwawiona, świeże nie rozmrażane</t>
  </si>
  <si>
    <t>GULASZ WOŁOWY                                                                                                      mięso wołowe pokrojone, odpowiednie do przygotowania gulaszu, zapach swoisty, barwa ciemnoczerwona, niezakrwawiona, świeże nie rozmrażane</t>
  </si>
  <si>
    <t>SZPONDER EXTRA /na rosół/</t>
  </si>
  <si>
    <t>WIEPRZOWINA  - POLĘDWICZKI  extra, odtłuszczone</t>
  </si>
  <si>
    <t>WIEPRZOWINA - SCHAB ŚRODKOWY B/K                                                                     o średnicy nie większej niż 10cm, świeży, słonina zdjęta, nie rozmrażany, kawałek 1500-3000g</t>
  </si>
  <si>
    <t>WIEPRZOWINA - KARKÓWKA                                                                           extra, bez kości, tłuszczu, konsystencja jędrna, zapach swoisty, barwa ciemnoczerwona, powierzchnia czysta, niezakrwawiona, świeże nie rozmrażane</t>
  </si>
  <si>
    <t>WIEPRZOWINA - ŁOPATKA                                                                                   bez skóry, bez kości, bez wierzchniej warstwy tłuszczu, świeża, nie rozmrażana, kawałki 1000-1500g</t>
  </si>
  <si>
    <t>SZYNKA PIECZENIOWA                                                             extra, bez kości, tłuszczu, konsystencja jędrna, zapach swoisty, barwa ciemnoczerwona, powierzchnia czysta, niezakrwawiona, świeże nie rozmrażane</t>
  </si>
  <si>
    <t>KIEŁBASA BIAŁA                                                                                              surowa, extra, mięso wieprzowe min. 70%</t>
  </si>
  <si>
    <t>KIEŁBASA CIENKA TYPU PODWAWELSKA/TORUŃSKA                                      na przekroju składniki średnio rozdrobnione, równomiernie rozmieszczone, dobrze związane, konsystencja ścisła, mięso wieprzowe min. 84%</t>
  </si>
  <si>
    <r>
      <t>WĘDLINA - KIEŁBASA GRUBO PARZONA                                              podsuszana kiełbasa z dużych kawałków szynek wieprzowych</t>
    </r>
    <r>
      <rPr>
        <sz val="10"/>
        <color rgb="FF000000"/>
        <rFont val="Calibri"/>
        <family val="2"/>
        <charset val="238"/>
        <scheme val="minor"/>
      </rPr>
      <t>, mięso wieprzowe min. 97%, grubo rozdrobniony, wędzony, parzony</t>
    </r>
  </si>
  <si>
    <t>WĘDLINA - KIEŁBASA KRAKOWSKA SUCHA                                      osłonka dobrze przylegająca, składniki na przekroju grubo rozdrobnione, równomiernie rozłożone, dobrze związane, mięso wieprzowe min. 127g na 100g produktu</t>
  </si>
  <si>
    <t xml:space="preserve"> WĘDLINA - ŻYWIECKA SUCHA                                                                     osłonka dobrze przylegająca, składniki na przekroju grubo rozdrobnione, równomiernie rozłożone, dobrze związane, mięso wieprzowe min. 127g na 100 g produktu</t>
  </si>
  <si>
    <t>WĘDLINA - SZYNKA                                                                                        bez dodatku konserwantów, glutaminianu sodu, fosforanów. Min. Ilość 117g na 100g produktu o składzie identycznym lub porównywalnym: mięso wieprzowe, cukier, przyprawy naturalne, sól, substancja konserwująca (azotyn sodu)</t>
  </si>
  <si>
    <t>WĘDLINA – BOCZEK WĘDZONY                                                                              zaw. mięsa min. 85%</t>
  </si>
  <si>
    <r>
      <t xml:space="preserve">WĘDLINA – SCHAB PIECZONY                                                                   wieprzowy, bez dodatku </t>
    </r>
    <r>
      <rPr>
        <sz val="10"/>
        <color theme="1"/>
        <rFont val="Calibri"/>
        <family val="2"/>
        <charset val="238"/>
        <scheme val="minor"/>
      </rPr>
      <t xml:space="preserve">konserwantów, glutaminianu sodu i fosforanów, min. 117g mięsa na 100 g produktu </t>
    </r>
  </si>
  <si>
    <t>PARÓWKA Z SZYNKI TYPU JBB                                                                                      z szynki, bez dodatku fosforanów, 93% mięsa z szynki wieprzowej, hermetycznie zapakowane</t>
  </si>
  <si>
    <t xml:space="preserve">KABANOS                                                                                                                  typu Tarczyński wieprzowy/JBB Bankietowe z dodatkiem wieprzowiny, opak. jednostkowe ok 1,7-2kg </t>
  </si>
  <si>
    <r>
      <t xml:space="preserve">WĘDLINA - SZYNKA                                                                                                produkt z peklowanej metodą tradycyjną szynki wieprzowej umieszczonej w siatce lub związany sznurkiem. Produkt poddany obróbce termicznej wędzenia tradycyjnego, </t>
    </r>
    <r>
      <rPr>
        <sz val="10"/>
        <color rgb="FF000000"/>
        <rFont val="Calibri"/>
        <family val="2"/>
        <charset val="238"/>
        <scheme val="minor"/>
      </rPr>
      <t>mięso wieprzowe min. 93%, wędzona, parzona, o składzie identycznym lub porównywalnym:</t>
    </r>
    <r>
      <rPr>
        <sz val="10"/>
        <color theme="1"/>
        <rFont val="Calibri"/>
        <family val="2"/>
        <charset val="238"/>
        <scheme val="minor"/>
      </rPr>
      <t xml:space="preserve"> mięso wieprzowe, cukier, przyprawy naturalne, sól, substancja konserwująca (azotyn sodu)</t>
    </r>
  </si>
  <si>
    <t>INDYK - FILET Z INDYKA                                                                                                                 mięso świeże, nie rozmrażane,  bez skóry, kości, tłuszczu, ścięgien, błon,  chrzęści; mięso prawidłowo wykrwawione, ocieknięte; barwa mięśni jasnoróżowa, bez krwawych wylewów, zapach charakterystyczny dla mięsa świeżego indyczego;  przedział wagowy 1000-1500g,</t>
  </si>
  <si>
    <t>KURCZAK  - FILET Z KURCZAKA                                                                         mięso bez skóry, kości, tłuszczu, ścięgien ,błon, chrzęści. Mięso prawidłowo wykrwawione, ocieknięte, barwa mięśni jasnoróżowa, bez krwawych wylewów, zapach charakterystyczny dla mięsa świeżego, pojedyncze w przedziale wagowym 300-400g</t>
  </si>
  <si>
    <t>KURCZAK ŚWIEŻY                                                                                        wypatroszony, w całości, nie rozmrażany, 1500-2000g</t>
  </si>
  <si>
    <t>WĘDLINA - SZYNKA TYPU DELIKATESOWA Z FILETA KURCZAKA                                       filet z kurczaka min. 89%, wędlina drobiowa z połączonych kawałków mięsa, grubo rozdrobniona, parzona</t>
  </si>
  <si>
    <t>WĘDLINA- TYPU KURCZAK GOTOWANY                                                                                                    wyrób parzony, wyprodukowany wyłącznie z mięsa kurcząt, zawartość mięsa min. 90%</t>
  </si>
  <si>
    <t>WĄTRÓBKA DROBIOWA                                                                                  podwójny lub pojedynczy płat pozbawiona części niejadalnych, bez zanieczyszczeń i skrzepów krwi</t>
  </si>
  <si>
    <t>WĘDLINA - TYPU PIERŚ PIECZONA Z INDYKA                                                          filet z indyka min. 90%, wędlina drobiowa z połączonych kawałków mięsa, grubo rozdrobniona, parzona</t>
  </si>
  <si>
    <t>UDZIEC Z KURCZAKA BEZ KOŚCI, BEZ SKÓRY                                      mięso świeże, nie rozmrażane, bez skóry, kości, tłuszczu, błon, chrzęści; mięso prawidłowo wykrwawione, ocieknięte, barwa mięśni jasnoróżowa, bez krwawych wylewów, zapach charakterystyczny dla mięsa świeżego, pojedyncze w przedziale wagowym  90-120g</t>
  </si>
  <si>
    <t>ŁĄCZNA CENA NETTO ZA II CZĘŚĆ PRZEDMIOTU ZAMÓWIENIA - …...........................................</t>
  </si>
  <si>
    <t>(słownie: …...........................................................................................)</t>
  </si>
  <si>
    <t>ŁĄCZNIE TYTUŁEM VAT - …..................................................................................................................</t>
  </si>
  <si>
    <t>ŁĄCZNA CENA BRUTTO ZA II CZĘŚĆ PRZEDMIOTU ZAMÓWIENIA - …...........................................</t>
  </si>
  <si>
    <t>(słownie: …..................................................................................................)</t>
  </si>
  <si>
    <t>…......................................................</t>
  </si>
  <si>
    <t>…..............................................</t>
  </si>
  <si>
    <t>miejscowość, data</t>
  </si>
  <si>
    <t>podpis i pieczęć Wykonawcy</t>
  </si>
  <si>
    <t xml:space="preserve">Dostawa mięsa  i wędlin drobiowych na rok 2025 dla </t>
  </si>
  <si>
    <t xml:space="preserve">Dostawa mięsa i wędlin  wieprzowych na rok 2025 dla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</si>
</sst>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 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 "/>
      <charset val="238"/>
    </font>
    <font>
      <sz val="10"/>
      <color rgb="FF000000"/>
      <name val="Abadi"/>
      <family val="2"/>
    </font>
    <font>
      <sz val="10"/>
      <color theme="1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2" xfId="0" applyNumberFormat="1" applyBorder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7" fillId="2" borderId="2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2" fillId="2" borderId="2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E26" sqref="E26"/>
    </sheetView>
  </sheetViews>
  <sheetFormatPr defaultRowHeight="15"/>
  <cols>
    <col min="1" max="1" width="4.140625" bestFit="1" customWidth="1"/>
    <col min="2" max="2" width="56.5703125" customWidth="1"/>
    <col min="3" max="3" width="5.5703125" bestFit="1" customWidth="1"/>
    <col min="4" max="4" width="8.42578125" customWidth="1"/>
    <col min="5" max="5" width="11" bestFit="1" customWidth="1"/>
    <col min="6" max="6" width="10.85546875" customWidth="1"/>
    <col min="7" max="7" width="11" customWidth="1"/>
    <col min="8" max="8" width="13.28515625" customWidth="1"/>
    <col min="9" max="9" width="9.140625" bestFit="1" customWidth="1"/>
  </cols>
  <sheetData>
    <row r="1" spans="1:9" ht="15.75">
      <c r="B1" s="30" t="s">
        <v>51</v>
      </c>
      <c r="C1" s="30"/>
      <c r="D1" s="30"/>
      <c r="E1" s="30"/>
      <c r="F1" s="30"/>
      <c r="G1" s="30"/>
      <c r="H1" s="30"/>
    </row>
    <row r="2" spans="1:9" ht="15.75">
      <c r="B2" s="31" t="s">
        <v>0</v>
      </c>
      <c r="C2" s="31"/>
      <c r="D2" s="31"/>
      <c r="E2" s="31"/>
      <c r="F2" s="31"/>
      <c r="G2" s="31"/>
      <c r="H2" s="31"/>
    </row>
    <row r="3" spans="1:9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36">
      <c r="A4" s="7" t="s">
        <v>2</v>
      </c>
      <c r="B4" s="8" t="s">
        <v>3</v>
      </c>
      <c r="C4" s="9" t="s">
        <v>4</v>
      </c>
      <c r="D4" s="9" t="s">
        <v>5</v>
      </c>
      <c r="E4" s="22" t="s">
        <v>6</v>
      </c>
      <c r="F4" s="21" t="s">
        <v>7</v>
      </c>
      <c r="G4" s="22" t="s">
        <v>8</v>
      </c>
      <c r="H4" s="21" t="s">
        <v>9</v>
      </c>
      <c r="I4" s="21" t="s">
        <v>10</v>
      </c>
    </row>
    <row r="5" spans="1:9" ht="72" customHeight="1">
      <c r="A5" s="7">
        <v>1</v>
      </c>
      <c r="B5" s="27" t="s">
        <v>34</v>
      </c>
      <c r="C5" s="7" t="s">
        <v>11</v>
      </c>
      <c r="D5" s="7">
        <v>70</v>
      </c>
      <c r="E5" s="1"/>
      <c r="F5" s="23">
        <f>D5*E5</f>
        <v>0</v>
      </c>
      <c r="G5" s="23">
        <f>E5*1.05</f>
        <v>0</v>
      </c>
      <c r="H5" s="23">
        <f>D5*G5</f>
        <v>0</v>
      </c>
      <c r="I5" s="24">
        <v>0.05</v>
      </c>
    </row>
    <row r="6" spans="1:9" ht="70.5" customHeight="1">
      <c r="A6" s="7">
        <v>2</v>
      </c>
      <c r="B6" s="28" t="s">
        <v>35</v>
      </c>
      <c r="C6" s="7" t="s">
        <v>11</v>
      </c>
      <c r="D6" s="7">
        <v>380</v>
      </c>
      <c r="E6" s="1"/>
      <c r="F6" s="23">
        <f t="shared" ref="F6:F12" si="0">D6*E6</f>
        <v>0</v>
      </c>
      <c r="G6" s="23">
        <f t="shared" ref="G6:G12" si="1">E6*1.05</f>
        <v>0</v>
      </c>
      <c r="H6" s="23">
        <f t="shared" ref="H6:H12" si="2">D6*G6</f>
        <v>0</v>
      </c>
      <c r="I6" s="24">
        <v>0.05</v>
      </c>
    </row>
    <row r="7" spans="1:9" ht="28.5" customHeight="1">
      <c r="A7" s="7">
        <v>3</v>
      </c>
      <c r="B7" s="27" t="s">
        <v>36</v>
      </c>
      <c r="C7" s="7" t="s">
        <v>11</v>
      </c>
      <c r="D7" s="7">
        <v>150</v>
      </c>
      <c r="E7" s="1"/>
      <c r="F7" s="23">
        <f t="shared" si="0"/>
        <v>0</v>
      </c>
      <c r="G7" s="23">
        <f t="shared" si="1"/>
        <v>0</v>
      </c>
      <c r="H7" s="23">
        <f t="shared" si="2"/>
        <v>0</v>
      </c>
      <c r="I7" s="24">
        <v>0.05</v>
      </c>
    </row>
    <row r="8" spans="1:9" ht="69" customHeight="1">
      <c r="A8" s="7">
        <v>4</v>
      </c>
      <c r="B8" s="28" t="s">
        <v>41</v>
      </c>
      <c r="C8" s="7" t="s">
        <v>11</v>
      </c>
      <c r="D8" s="7">
        <v>40</v>
      </c>
      <c r="E8" s="1"/>
      <c r="F8" s="23">
        <f t="shared" si="0"/>
        <v>0</v>
      </c>
      <c r="G8" s="23">
        <f t="shared" si="1"/>
        <v>0</v>
      </c>
      <c r="H8" s="23">
        <f t="shared" si="2"/>
        <v>0</v>
      </c>
      <c r="I8" s="24">
        <v>0.05</v>
      </c>
    </row>
    <row r="9" spans="1:9" ht="42.75" customHeight="1">
      <c r="A9" s="7">
        <v>5</v>
      </c>
      <c r="B9" s="29" t="s">
        <v>39</v>
      </c>
      <c r="C9" s="7" t="s">
        <v>11</v>
      </c>
      <c r="D9" s="7">
        <v>40</v>
      </c>
      <c r="E9" s="1"/>
      <c r="F9" s="23">
        <f t="shared" si="0"/>
        <v>0</v>
      </c>
      <c r="G9" s="23">
        <f t="shared" si="1"/>
        <v>0</v>
      </c>
      <c r="H9" s="23">
        <f t="shared" si="2"/>
        <v>0</v>
      </c>
      <c r="I9" s="24">
        <v>0.05</v>
      </c>
    </row>
    <row r="10" spans="1:9" ht="43.5" customHeight="1">
      <c r="A10" s="7">
        <v>6</v>
      </c>
      <c r="B10" s="28" t="s">
        <v>37</v>
      </c>
      <c r="C10" s="7" t="s">
        <v>11</v>
      </c>
      <c r="D10" s="7">
        <v>30</v>
      </c>
      <c r="E10" s="1"/>
      <c r="F10" s="23">
        <f t="shared" si="0"/>
        <v>0</v>
      </c>
      <c r="G10" s="23">
        <f t="shared" si="1"/>
        <v>0</v>
      </c>
      <c r="H10" s="23">
        <f t="shared" si="2"/>
        <v>0</v>
      </c>
      <c r="I10" s="24">
        <v>0.05</v>
      </c>
    </row>
    <row r="11" spans="1:9" ht="41.25" customHeight="1">
      <c r="A11" s="7">
        <v>7</v>
      </c>
      <c r="B11" s="29" t="s">
        <v>38</v>
      </c>
      <c r="C11" s="7" t="s">
        <v>11</v>
      </c>
      <c r="D11" s="7">
        <v>120</v>
      </c>
      <c r="E11" s="1"/>
      <c r="F11" s="23">
        <f t="shared" si="0"/>
        <v>0</v>
      </c>
      <c r="G11" s="23">
        <f t="shared" si="1"/>
        <v>0</v>
      </c>
      <c r="H11" s="23">
        <f t="shared" si="2"/>
        <v>0</v>
      </c>
      <c r="I11" s="24">
        <v>0.05</v>
      </c>
    </row>
    <row r="12" spans="1:9" ht="41.25" customHeight="1">
      <c r="A12" s="7">
        <v>8</v>
      </c>
      <c r="B12" s="28" t="s">
        <v>40</v>
      </c>
      <c r="C12" s="7" t="s">
        <v>11</v>
      </c>
      <c r="D12" s="7">
        <v>40</v>
      </c>
      <c r="E12" s="1"/>
      <c r="F12" s="23">
        <f t="shared" si="0"/>
        <v>0</v>
      </c>
      <c r="G12" s="23">
        <f t="shared" si="1"/>
        <v>0</v>
      </c>
      <c r="H12" s="23">
        <f t="shared" si="2"/>
        <v>0</v>
      </c>
      <c r="I12" s="24">
        <v>0.05</v>
      </c>
    </row>
    <row r="13" spans="1:9" ht="21.75" customHeight="1">
      <c r="A13" s="7"/>
      <c r="B13" s="20" t="s">
        <v>13</v>
      </c>
      <c r="C13" s="7" t="s">
        <v>12</v>
      </c>
      <c r="D13" s="7"/>
      <c r="E13" s="23"/>
      <c r="F13" s="25">
        <f>SUM(F5:F12)</f>
        <v>0</v>
      </c>
      <c r="G13" s="25"/>
      <c r="H13" s="25">
        <f>SUM(H5:H12)</f>
        <v>0</v>
      </c>
      <c r="I13" s="26"/>
    </row>
    <row r="14" spans="1:9">
      <c r="B14" s="2"/>
    </row>
    <row r="15" spans="1:9" s="3" customFormat="1" ht="12.75">
      <c r="A15" s="4"/>
      <c r="B15" s="3" t="s">
        <v>42</v>
      </c>
      <c r="C15" s="5"/>
      <c r="D15" s="4"/>
      <c r="E15" s="6"/>
      <c r="F15" s="6"/>
    </row>
    <row r="16" spans="1:9" s="3" customFormat="1" ht="12.75">
      <c r="A16" s="4"/>
      <c r="B16" s="3" t="s">
        <v>43</v>
      </c>
      <c r="C16" s="5"/>
      <c r="D16" s="4"/>
      <c r="E16" s="6"/>
      <c r="F16" s="6"/>
    </row>
    <row r="17" spans="1:9" s="3" customFormat="1" ht="12.75">
      <c r="A17" s="4"/>
      <c r="C17" s="5"/>
      <c r="D17" s="4"/>
      <c r="E17" s="6"/>
      <c r="F17" s="6"/>
    </row>
    <row r="18" spans="1:9" s="3" customFormat="1" ht="12.75">
      <c r="A18" s="4"/>
      <c r="B18" s="3" t="s">
        <v>44</v>
      </c>
      <c r="C18" s="5"/>
      <c r="D18" s="4"/>
      <c r="E18" s="6"/>
      <c r="F18" s="6"/>
    </row>
    <row r="19" spans="1:9" s="3" customFormat="1" ht="12.75">
      <c r="A19" s="4"/>
      <c r="B19" s="3" t="s">
        <v>43</v>
      </c>
      <c r="C19" s="5"/>
      <c r="D19" s="4"/>
      <c r="E19" s="6"/>
      <c r="F19" s="6"/>
    </row>
    <row r="20" spans="1:9" s="3" customFormat="1" ht="12.75">
      <c r="A20" s="4"/>
      <c r="C20" s="5"/>
      <c r="D20" s="4"/>
      <c r="E20" s="6"/>
      <c r="F20" s="6"/>
    </row>
    <row r="21" spans="1:9" s="3" customFormat="1" ht="12.75">
      <c r="A21" s="4"/>
      <c r="B21" s="3" t="s">
        <v>45</v>
      </c>
      <c r="C21" s="5"/>
      <c r="D21" s="4"/>
      <c r="E21" s="6"/>
      <c r="F21" s="6"/>
    </row>
    <row r="22" spans="1:9" s="3" customFormat="1" ht="12.75">
      <c r="A22" s="4"/>
      <c r="B22" s="3" t="s">
        <v>46</v>
      </c>
      <c r="C22" s="5"/>
      <c r="D22" s="4"/>
      <c r="E22" s="6"/>
      <c r="F22" s="6"/>
    </row>
    <row r="23" spans="1:9" s="3" customFormat="1" ht="12.75">
      <c r="A23" s="4"/>
      <c r="C23" s="5"/>
      <c r="D23" s="4"/>
      <c r="E23" s="6"/>
      <c r="F23" s="6"/>
    </row>
    <row r="24" spans="1:9" s="3" customFormat="1" ht="12.75">
      <c r="A24" s="4"/>
      <c r="B24" s="3" t="s">
        <v>47</v>
      </c>
      <c r="C24" s="5"/>
      <c r="D24" s="4"/>
      <c r="E24" s="6"/>
      <c r="F24" s="6"/>
      <c r="G24" s="33" t="s">
        <v>48</v>
      </c>
      <c r="H24" s="33"/>
      <c r="I24" s="33"/>
    </row>
    <row r="25" spans="1:9" s="3" customFormat="1" ht="12.75">
      <c r="A25" s="4"/>
      <c r="B25" s="5" t="s">
        <v>49</v>
      </c>
      <c r="C25" s="5"/>
      <c r="D25" s="4"/>
      <c r="E25" s="6"/>
      <c r="F25" s="6"/>
      <c r="G25" s="33" t="s">
        <v>50</v>
      </c>
      <c r="H25" s="33"/>
      <c r="I25" s="33"/>
    </row>
    <row r="26" spans="1:9" s="3" customFormat="1" ht="12.75">
      <c r="A26" s="4"/>
      <c r="C26" s="5"/>
      <c r="D26" s="4"/>
      <c r="E26" s="6"/>
      <c r="F26" s="6"/>
    </row>
  </sheetData>
  <mergeCells count="5">
    <mergeCell ref="B1:H1"/>
    <mergeCell ref="B2:H2"/>
    <mergeCell ref="A3:I3"/>
    <mergeCell ref="G24:I24"/>
    <mergeCell ref="G25:I25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F092-01B3-4390-82C1-BE5D5ABD2EAB}">
  <sheetPr>
    <pageSetUpPr fitToPage="1"/>
  </sheetPr>
  <dimension ref="A1:I37"/>
  <sheetViews>
    <sheetView topLeftCell="A11" workbookViewId="0">
      <selection activeCell="R10" sqref="R10"/>
    </sheetView>
  </sheetViews>
  <sheetFormatPr defaultRowHeight="15"/>
  <cols>
    <col min="1" max="1" width="4.140625" bestFit="1" customWidth="1"/>
    <col min="2" max="2" width="52.7109375" customWidth="1"/>
    <col min="3" max="3" width="5.5703125" bestFit="1" customWidth="1"/>
    <col min="4" max="4" width="8.42578125" customWidth="1"/>
    <col min="5" max="5" width="11" bestFit="1" customWidth="1"/>
    <col min="6" max="6" width="11.5703125" customWidth="1"/>
    <col min="7" max="7" width="11" customWidth="1"/>
    <col min="8" max="8" width="13.28515625" customWidth="1"/>
  </cols>
  <sheetData>
    <row r="1" spans="1:9" ht="15.75">
      <c r="B1" s="30" t="s">
        <v>52</v>
      </c>
      <c r="C1" s="30"/>
      <c r="D1" s="30"/>
      <c r="E1" s="30"/>
      <c r="F1" s="30"/>
      <c r="G1" s="30"/>
      <c r="H1" s="30"/>
    </row>
    <row r="2" spans="1:9" ht="15.75">
      <c r="B2" s="31" t="s">
        <v>0</v>
      </c>
      <c r="C2" s="31"/>
      <c r="D2" s="31"/>
      <c r="E2" s="31"/>
      <c r="F2" s="31"/>
      <c r="G2" s="31"/>
      <c r="H2" s="31"/>
    </row>
    <row r="3" spans="1:9">
      <c r="A3" s="32" t="s">
        <v>14</v>
      </c>
      <c r="B3" s="32"/>
      <c r="C3" s="32"/>
      <c r="D3" s="32"/>
      <c r="E3" s="32"/>
      <c r="F3" s="32"/>
      <c r="G3" s="32"/>
      <c r="H3" s="32"/>
      <c r="I3" s="32"/>
    </row>
    <row r="4" spans="1:9" ht="36">
      <c r="A4" s="7" t="s">
        <v>2</v>
      </c>
      <c r="B4" s="8" t="s">
        <v>3</v>
      </c>
      <c r="C4" s="9" t="s">
        <v>4</v>
      </c>
      <c r="D4" s="9" t="s">
        <v>5</v>
      </c>
      <c r="E4" s="22" t="s">
        <v>6</v>
      </c>
      <c r="F4" s="21" t="s">
        <v>7</v>
      </c>
      <c r="G4" s="22" t="s">
        <v>8</v>
      </c>
      <c r="H4" s="21" t="s">
        <v>9</v>
      </c>
      <c r="I4" s="21" t="s">
        <v>10</v>
      </c>
    </row>
    <row r="5" spans="1:9" ht="57.75" customHeight="1">
      <c r="A5" s="7">
        <v>1</v>
      </c>
      <c r="B5" s="10" t="s">
        <v>15</v>
      </c>
      <c r="C5" s="7" t="s">
        <v>11</v>
      </c>
      <c r="D5" s="7">
        <v>120</v>
      </c>
      <c r="E5" s="1"/>
      <c r="F5" s="23">
        <f>D5*E5</f>
        <v>0</v>
      </c>
      <c r="G5" s="23">
        <f>E5*1.05</f>
        <v>0</v>
      </c>
      <c r="H5" s="23">
        <f>D5*G5</f>
        <v>0</v>
      </c>
      <c r="I5" s="24">
        <v>0.05</v>
      </c>
    </row>
    <row r="6" spans="1:9" ht="51.75">
      <c r="A6" s="7">
        <v>2</v>
      </c>
      <c r="B6" s="11" t="s">
        <v>16</v>
      </c>
      <c r="C6" s="7" t="s">
        <v>11</v>
      </c>
      <c r="D6" s="7">
        <v>30</v>
      </c>
      <c r="E6" s="1"/>
      <c r="F6" s="23">
        <f t="shared" ref="F6:F23" si="0">D6*E6</f>
        <v>0</v>
      </c>
      <c r="G6" s="23">
        <f t="shared" ref="G6:G23" si="1">E6*1.05</f>
        <v>0</v>
      </c>
      <c r="H6" s="23">
        <f t="shared" ref="H6:H23" si="2">D6*G6</f>
        <v>0</v>
      </c>
      <c r="I6" s="24">
        <v>0.05</v>
      </c>
    </row>
    <row r="7" spans="1:9" ht="24" customHeight="1">
      <c r="A7" s="7">
        <v>3</v>
      </c>
      <c r="B7" s="12" t="s">
        <v>17</v>
      </c>
      <c r="C7" s="7" t="s">
        <v>11</v>
      </c>
      <c r="D7" s="7">
        <v>20</v>
      </c>
      <c r="E7" s="1"/>
      <c r="F7" s="23">
        <f t="shared" si="0"/>
        <v>0</v>
      </c>
      <c r="G7" s="23">
        <f t="shared" si="1"/>
        <v>0</v>
      </c>
      <c r="H7" s="23">
        <f t="shared" si="2"/>
        <v>0</v>
      </c>
      <c r="I7" s="24">
        <v>0.05</v>
      </c>
    </row>
    <row r="8" spans="1:9" ht="24.75" customHeight="1">
      <c r="A8" s="7">
        <v>4</v>
      </c>
      <c r="B8" s="12" t="s">
        <v>18</v>
      </c>
      <c r="C8" s="7" t="s">
        <v>11</v>
      </c>
      <c r="D8" s="7">
        <v>40</v>
      </c>
      <c r="E8" s="1"/>
      <c r="F8" s="23">
        <f t="shared" si="0"/>
        <v>0</v>
      </c>
      <c r="G8" s="23">
        <f t="shared" si="1"/>
        <v>0</v>
      </c>
      <c r="H8" s="23">
        <f t="shared" si="2"/>
        <v>0</v>
      </c>
      <c r="I8" s="24">
        <v>0.05</v>
      </c>
    </row>
    <row r="9" spans="1:9" ht="44.25" customHeight="1">
      <c r="A9" s="7">
        <v>5</v>
      </c>
      <c r="B9" s="11" t="s">
        <v>19</v>
      </c>
      <c r="C9" s="7" t="s">
        <v>11</v>
      </c>
      <c r="D9" s="7">
        <v>140</v>
      </c>
      <c r="E9" s="1"/>
      <c r="F9" s="23">
        <f t="shared" si="0"/>
        <v>0</v>
      </c>
      <c r="G9" s="23">
        <f t="shared" si="1"/>
        <v>0</v>
      </c>
      <c r="H9" s="23">
        <f t="shared" si="2"/>
        <v>0</v>
      </c>
      <c r="I9" s="24">
        <v>0.05</v>
      </c>
    </row>
    <row r="10" spans="1:9" ht="54.75" customHeight="1">
      <c r="A10" s="7">
        <v>6</v>
      </c>
      <c r="B10" s="12" t="s">
        <v>20</v>
      </c>
      <c r="C10" s="7" t="s">
        <v>11</v>
      </c>
      <c r="D10" s="7">
        <v>170</v>
      </c>
      <c r="E10" s="1"/>
      <c r="F10" s="23">
        <f t="shared" si="0"/>
        <v>0</v>
      </c>
      <c r="G10" s="23">
        <f t="shared" si="1"/>
        <v>0</v>
      </c>
      <c r="H10" s="23">
        <f t="shared" si="2"/>
        <v>0</v>
      </c>
      <c r="I10" s="24">
        <v>0.05</v>
      </c>
    </row>
    <row r="11" spans="1:9" ht="42.75" customHeight="1">
      <c r="A11" s="7">
        <v>7</v>
      </c>
      <c r="B11" s="13" t="s">
        <v>21</v>
      </c>
      <c r="C11" s="7" t="s">
        <v>11</v>
      </c>
      <c r="D11" s="7">
        <v>180</v>
      </c>
      <c r="E11" s="1"/>
      <c r="F11" s="23">
        <f t="shared" si="0"/>
        <v>0</v>
      </c>
      <c r="G11" s="23">
        <f t="shared" si="1"/>
        <v>0</v>
      </c>
      <c r="H11" s="23">
        <f t="shared" si="2"/>
        <v>0</v>
      </c>
      <c r="I11" s="24">
        <v>0.05</v>
      </c>
    </row>
    <row r="12" spans="1:9" ht="54.75" customHeight="1">
      <c r="A12" s="7">
        <v>8</v>
      </c>
      <c r="B12" s="14" t="s">
        <v>22</v>
      </c>
      <c r="C12" s="7" t="s">
        <v>11</v>
      </c>
      <c r="D12" s="7">
        <v>30</v>
      </c>
      <c r="E12" s="1"/>
      <c r="F12" s="23">
        <f t="shared" si="0"/>
        <v>0</v>
      </c>
      <c r="G12" s="23">
        <f t="shared" si="1"/>
        <v>0</v>
      </c>
      <c r="H12" s="23">
        <f t="shared" si="2"/>
        <v>0</v>
      </c>
      <c r="I12" s="24">
        <v>0.05</v>
      </c>
    </row>
    <row r="13" spans="1:9" ht="36" customHeight="1">
      <c r="A13" s="7">
        <v>9</v>
      </c>
      <c r="B13" s="12" t="s">
        <v>23</v>
      </c>
      <c r="C13" s="7" t="s">
        <v>11</v>
      </c>
      <c r="D13" s="7">
        <v>30</v>
      </c>
      <c r="E13" s="1"/>
      <c r="F13" s="23">
        <f t="shared" si="0"/>
        <v>0</v>
      </c>
      <c r="G13" s="23">
        <f t="shared" si="1"/>
        <v>0</v>
      </c>
      <c r="H13" s="23">
        <f t="shared" si="2"/>
        <v>0</v>
      </c>
      <c r="I13" s="24">
        <v>0.05</v>
      </c>
    </row>
    <row r="14" spans="1:9" ht="59.25" customHeight="1">
      <c r="A14" s="7">
        <v>10</v>
      </c>
      <c r="B14" s="14" t="s">
        <v>24</v>
      </c>
      <c r="C14" s="7" t="s">
        <v>11</v>
      </c>
      <c r="D14" s="7">
        <v>170</v>
      </c>
      <c r="E14" s="1"/>
      <c r="F14" s="23">
        <f t="shared" si="0"/>
        <v>0</v>
      </c>
      <c r="G14" s="23">
        <f t="shared" si="1"/>
        <v>0</v>
      </c>
      <c r="H14" s="23">
        <f t="shared" si="2"/>
        <v>0</v>
      </c>
      <c r="I14" s="24">
        <v>0.05</v>
      </c>
    </row>
    <row r="15" spans="1:9" ht="54.75" customHeight="1">
      <c r="A15" s="7">
        <v>11</v>
      </c>
      <c r="B15" s="15" t="s">
        <v>25</v>
      </c>
      <c r="C15" s="7" t="s">
        <v>11</v>
      </c>
      <c r="D15" s="7">
        <v>20</v>
      </c>
      <c r="E15" s="1"/>
      <c r="F15" s="23">
        <f t="shared" si="0"/>
        <v>0</v>
      </c>
      <c r="G15" s="23">
        <f t="shared" si="1"/>
        <v>0</v>
      </c>
      <c r="H15" s="23">
        <f t="shared" si="2"/>
        <v>0</v>
      </c>
      <c r="I15" s="24">
        <v>0.05</v>
      </c>
    </row>
    <row r="16" spans="1:9" ht="57.75" customHeight="1">
      <c r="A16" s="7">
        <v>12</v>
      </c>
      <c r="B16" s="13" t="s">
        <v>26</v>
      </c>
      <c r="C16" s="7" t="s">
        <v>11</v>
      </c>
      <c r="D16" s="7">
        <v>60</v>
      </c>
      <c r="E16" s="1"/>
      <c r="F16" s="23">
        <f t="shared" si="0"/>
        <v>0</v>
      </c>
      <c r="G16" s="23">
        <f t="shared" si="1"/>
        <v>0</v>
      </c>
      <c r="H16" s="23">
        <f t="shared" si="2"/>
        <v>0</v>
      </c>
      <c r="I16" s="24">
        <v>0.05</v>
      </c>
    </row>
    <row r="17" spans="1:9" ht="56.25" customHeight="1">
      <c r="A17" s="7">
        <v>13</v>
      </c>
      <c r="B17" s="13" t="s">
        <v>27</v>
      </c>
      <c r="C17" s="7" t="s">
        <v>11</v>
      </c>
      <c r="D17" s="7">
        <v>30</v>
      </c>
      <c r="E17" s="1"/>
      <c r="F17" s="23">
        <f t="shared" si="0"/>
        <v>0</v>
      </c>
      <c r="G17" s="23">
        <f t="shared" si="1"/>
        <v>0</v>
      </c>
      <c r="H17" s="23">
        <f t="shared" si="2"/>
        <v>0</v>
      </c>
      <c r="I17" s="24">
        <v>0.05</v>
      </c>
    </row>
    <row r="18" spans="1:9" ht="94.5" customHeight="1">
      <c r="A18" s="7">
        <v>14</v>
      </c>
      <c r="B18" s="15" t="s">
        <v>33</v>
      </c>
      <c r="C18" s="7" t="s">
        <v>11</v>
      </c>
      <c r="D18" s="7">
        <v>20</v>
      </c>
      <c r="E18" s="1"/>
      <c r="F18" s="23">
        <f t="shared" si="0"/>
        <v>0</v>
      </c>
      <c r="G18" s="23">
        <f t="shared" si="1"/>
        <v>0</v>
      </c>
      <c r="H18" s="23">
        <f t="shared" si="2"/>
        <v>0</v>
      </c>
      <c r="I18" s="24">
        <v>0.05</v>
      </c>
    </row>
    <row r="19" spans="1:9" ht="69" customHeight="1">
      <c r="A19" s="7">
        <v>15</v>
      </c>
      <c r="B19" s="16" t="s">
        <v>28</v>
      </c>
      <c r="C19" s="7" t="s">
        <v>11</v>
      </c>
      <c r="D19" s="7">
        <v>20</v>
      </c>
      <c r="E19" s="1"/>
      <c r="F19" s="23">
        <f t="shared" si="0"/>
        <v>0</v>
      </c>
      <c r="G19" s="23">
        <f t="shared" si="1"/>
        <v>0</v>
      </c>
      <c r="H19" s="23">
        <f t="shared" si="2"/>
        <v>0</v>
      </c>
      <c r="I19" s="24">
        <v>0.05</v>
      </c>
    </row>
    <row r="20" spans="1:9" ht="33" customHeight="1">
      <c r="A20" s="7">
        <v>16</v>
      </c>
      <c r="B20" s="12" t="s">
        <v>29</v>
      </c>
      <c r="C20" s="7" t="s">
        <v>11</v>
      </c>
      <c r="D20" s="7">
        <v>10</v>
      </c>
      <c r="E20" s="1"/>
      <c r="F20" s="23">
        <f t="shared" si="0"/>
        <v>0</v>
      </c>
      <c r="G20" s="23">
        <f t="shared" si="1"/>
        <v>0</v>
      </c>
      <c r="H20" s="23">
        <f t="shared" si="2"/>
        <v>0</v>
      </c>
      <c r="I20" s="24">
        <v>0.05</v>
      </c>
    </row>
    <row r="21" spans="1:9" ht="45" customHeight="1">
      <c r="A21" s="7">
        <v>17</v>
      </c>
      <c r="B21" s="11" t="s">
        <v>30</v>
      </c>
      <c r="C21" s="7" t="s">
        <v>11</v>
      </c>
      <c r="D21" s="7">
        <v>30</v>
      </c>
      <c r="E21" s="1"/>
      <c r="F21" s="23">
        <f t="shared" si="0"/>
        <v>0</v>
      </c>
      <c r="G21" s="23">
        <f t="shared" si="1"/>
        <v>0</v>
      </c>
      <c r="H21" s="23">
        <f t="shared" si="2"/>
        <v>0</v>
      </c>
      <c r="I21" s="24">
        <v>0.05</v>
      </c>
    </row>
    <row r="22" spans="1:9" ht="42" customHeight="1">
      <c r="A22" s="7">
        <v>18</v>
      </c>
      <c r="B22" s="17" t="s">
        <v>31</v>
      </c>
      <c r="C22" s="18" t="s">
        <v>11</v>
      </c>
      <c r="D22" s="7">
        <v>200</v>
      </c>
      <c r="E22" s="1"/>
      <c r="F22" s="23">
        <f t="shared" si="0"/>
        <v>0</v>
      </c>
      <c r="G22" s="23">
        <f t="shared" si="1"/>
        <v>0</v>
      </c>
      <c r="H22" s="23">
        <f t="shared" si="2"/>
        <v>0</v>
      </c>
      <c r="I22" s="24">
        <v>0.05</v>
      </c>
    </row>
    <row r="23" spans="1:9" ht="41.25" customHeight="1">
      <c r="A23" s="7">
        <v>19</v>
      </c>
      <c r="B23" s="11" t="s">
        <v>32</v>
      </c>
      <c r="C23" s="19" t="s">
        <v>11</v>
      </c>
      <c r="D23" s="7">
        <v>60</v>
      </c>
      <c r="E23" s="1"/>
      <c r="F23" s="23">
        <f t="shared" si="0"/>
        <v>0</v>
      </c>
      <c r="G23" s="23">
        <f t="shared" si="1"/>
        <v>0</v>
      </c>
      <c r="H23" s="23">
        <f t="shared" si="2"/>
        <v>0</v>
      </c>
      <c r="I23" s="24">
        <v>0.05</v>
      </c>
    </row>
    <row r="24" spans="1:9" ht="21.75" customHeight="1">
      <c r="A24" s="7"/>
      <c r="B24" s="20" t="s">
        <v>13</v>
      </c>
      <c r="C24" s="7" t="s">
        <v>12</v>
      </c>
      <c r="D24" s="7"/>
      <c r="E24" s="23"/>
      <c r="F24" s="25">
        <f>SUM(F5:F23)</f>
        <v>0</v>
      </c>
      <c r="G24" s="25"/>
      <c r="H24" s="25">
        <f>SUM(H5:H23)</f>
        <v>0</v>
      </c>
      <c r="I24" s="26"/>
    </row>
    <row r="25" spans="1:9">
      <c r="B25" s="2"/>
    </row>
    <row r="26" spans="1:9" s="3" customFormat="1" ht="12.75">
      <c r="A26" s="4"/>
      <c r="B26" s="3" t="s">
        <v>42</v>
      </c>
      <c r="C26" s="5"/>
      <c r="D26" s="4"/>
      <c r="E26" s="6"/>
      <c r="F26" s="6"/>
    </row>
    <row r="27" spans="1:9" s="3" customFormat="1" ht="12.75">
      <c r="A27" s="4"/>
      <c r="B27" s="3" t="s">
        <v>43</v>
      </c>
      <c r="C27" s="5"/>
      <c r="D27" s="4"/>
      <c r="E27" s="6"/>
      <c r="F27" s="6"/>
    </row>
    <row r="28" spans="1:9" s="3" customFormat="1" ht="12.75">
      <c r="A28" s="4"/>
      <c r="C28" s="5"/>
      <c r="D28" s="4"/>
      <c r="E28" s="6"/>
      <c r="F28" s="6"/>
    </row>
    <row r="29" spans="1:9" s="3" customFormat="1" ht="12.75">
      <c r="A29" s="4"/>
      <c r="B29" s="3" t="s">
        <v>44</v>
      </c>
      <c r="C29" s="5"/>
      <c r="D29" s="4"/>
      <c r="E29" s="6"/>
      <c r="F29" s="6"/>
    </row>
    <row r="30" spans="1:9" s="3" customFormat="1" ht="12.75">
      <c r="A30" s="4"/>
      <c r="B30" s="3" t="s">
        <v>43</v>
      </c>
      <c r="C30" s="5"/>
      <c r="D30" s="4"/>
      <c r="E30" s="6"/>
      <c r="F30" s="6"/>
    </row>
    <row r="31" spans="1:9" s="3" customFormat="1" ht="12.75">
      <c r="A31" s="4"/>
      <c r="C31" s="5"/>
      <c r="D31" s="4"/>
      <c r="E31" s="6"/>
      <c r="F31" s="6"/>
    </row>
    <row r="32" spans="1:9" s="3" customFormat="1" ht="12.75">
      <c r="A32" s="4"/>
      <c r="B32" s="3" t="s">
        <v>45</v>
      </c>
      <c r="C32" s="5"/>
      <c r="D32" s="4"/>
      <c r="E32" s="6"/>
      <c r="F32" s="6"/>
    </row>
    <row r="33" spans="1:9" s="3" customFormat="1" ht="12.75">
      <c r="A33" s="4"/>
      <c r="B33" s="3" t="s">
        <v>46</v>
      </c>
      <c r="C33" s="5"/>
      <c r="D33" s="4"/>
      <c r="E33" s="6"/>
      <c r="F33" s="6"/>
    </row>
    <row r="34" spans="1:9" s="3" customFormat="1" ht="12.75">
      <c r="A34" s="4"/>
      <c r="C34" s="5"/>
      <c r="D34" s="4"/>
      <c r="E34" s="6"/>
      <c r="F34" s="6"/>
    </row>
    <row r="35" spans="1:9" s="3" customFormat="1" ht="12.75">
      <c r="A35" s="4"/>
      <c r="B35" s="3" t="s">
        <v>47</v>
      </c>
      <c r="C35" s="5"/>
      <c r="D35" s="4"/>
      <c r="E35" s="6"/>
      <c r="F35" s="6"/>
      <c r="G35" s="33" t="s">
        <v>48</v>
      </c>
      <c r="H35" s="33"/>
      <c r="I35" s="33"/>
    </row>
    <row r="36" spans="1:9" s="3" customFormat="1" ht="12.75">
      <c r="A36" s="4"/>
      <c r="B36" s="5" t="s">
        <v>49</v>
      </c>
      <c r="C36" s="5"/>
      <c r="D36" s="4"/>
      <c r="E36" s="6"/>
      <c r="F36" s="6"/>
      <c r="G36" s="33" t="s">
        <v>50</v>
      </c>
      <c r="H36" s="33"/>
      <c r="I36" s="33"/>
    </row>
    <row r="37" spans="1:9" s="3" customFormat="1" ht="12.75">
      <c r="A37" s="4"/>
      <c r="C37" s="5"/>
      <c r="D37" s="4"/>
      <c r="E37" s="6"/>
      <c r="F37" s="6"/>
    </row>
  </sheetData>
  <mergeCells count="5">
    <mergeCell ref="B1:H1"/>
    <mergeCell ref="B2:H2"/>
    <mergeCell ref="A3:I3"/>
    <mergeCell ref="G35:I35"/>
    <mergeCell ref="G36:I36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2024-04-25T06:54:01Z</cp:lastPrinted>
  <dcterms:created xsi:type="dcterms:W3CDTF">2015-06-05T18:19:34Z</dcterms:created>
  <dcterms:modified xsi:type="dcterms:W3CDTF">2024-12-06T12:29:32Z</dcterms:modified>
</cp:coreProperties>
</file>