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\Desktop\przetarg 2025\specyfikacja 2025\na stronę\Warzywa owoce  i jaja\"/>
    </mc:Choice>
  </mc:AlternateContent>
  <xr:revisionPtr revIDLastSave="0" documentId="13_ncr:1_{C73C7379-1A2A-4009-A0D5-FB71836E91A0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CZĘŚĆ I" sheetId="1" r:id="rId1"/>
    <sheet name="CZĘŚĆ I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F37" i="1"/>
  <c r="G37" i="1"/>
  <c r="H37" i="1"/>
  <c r="F26" i="1"/>
  <c r="G26" i="1"/>
  <c r="H26" i="1"/>
  <c r="G57" i="1"/>
  <c r="H57" i="1"/>
  <c r="F57" i="1"/>
  <c r="G5" i="1"/>
  <c r="H5" i="2"/>
  <c r="H6" i="2" s="1"/>
  <c r="F5" i="2"/>
  <c r="G6" i="1"/>
  <c r="H6" i="1" s="1"/>
  <c r="G7" i="1"/>
  <c r="H7" i="1" s="1"/>
  <c r="G8" i="1"/>
  <c r="H8" i="1" s="1"/>
  <c r="G9" i="1"/>
  <c r="H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25" i="1"/>
  <c r="H25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H5" i="1"/>
  <c r="H64" i="1" s="1"/>
  <c r="F6" i="2"/>
  <c r="F12" i="1"/>
  <c r="F58" i="1"/>
  <c r="F56" i="1"/>
  <c r="F40" i="1"/>
  <c r="F27" i="1"/>
  <c r="F17" i="1"/>
  <c r="F6" i="1"/>
  <c r="F7" i="1"/>
  <c r="F8" i="1"/>
  <c r="F9" i="1"/>
  <c r="F10" i="1"/>
  <c r="F11" i="1"/>
  <c r="F13" i="1"/>
  <c r="F14" i="1"/>
  <c r="F15" i="1"/>
  <c r="F16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6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9" i="1"/>
  <c r="F60" i="1"/>
  <c r="F61" i="1"/>
  <c r="F62" i="1"/>
  <c r="F63" i="1"/>
  <c r="F5" i="1"/>
  <c r="F64" i="1" l="1"/>
</calcChain>
</file>

<file path=xl/sharedStrings.xml><?xml version="1.0" encoding="utf-8"?>
<sst xmlns="http://schemas.openxmlformats.org/spreadsheetml/2006/main" count="163" uniqueCount="88">
  <si>
    <t>L.P.</t>
  </si>
  <si>
    <t>NAZWA PRODUKTU</t>
  </si>
  <si>
    <t>JEDN. MIARY</t>
  </si>
  <si>
    <t>CENA JEDN. NETTO</t>
  </si>
  <si>
    <t>WARTOŚĆ NETTO</t>
  </si>
  <si>
    <t>CENA JEDN. BRUTTO</t>
  </si>
  <si>
    <t>ILOŚĆ</t>
  </si>
  <si>
    <t>WARTOŚĆ BRUTTO</t>
  </si>
  <si>
    <t>VAT</t>
  </si>
  <si>
    <t>BANAN</t>
  </si>
  <si>
    <t>BROKUŁ</t>
  </si>
  <si>
    <t>BRZOSKWINIA</t>
  </si>
  <si>
    <t>BURAK</t>
  </si>
  <si>
    <t>CEBULA</t>
  </si>
  <si>
    <t>CUKINIA</t>
  </si>
  <si>
    <t>CYTRYNA</t>
  </si>
  <si>
    <t>CZOSNEK</t>
  </si>
  <si>
    <t>DYNIA</t>
  </si>
  <si>
    <t>GREJPFRUT</t>
  </si>
  <si>
    <t>KALAREPA</t>
  </si>
  <si>
    <t>KAPUSTA BIAŁA</t>
  </si>
  <si>
    <t>KAPUSTA CZERWONA</t>
  </si>
  <si>
    <t>KAPUSTA KISZONA</t>
  </si>
  <si>
    <t>KAPUSTA PEKIŃSKA</t>
  </si>
  <si>
    <t>KOPER</t>
  </si>
  <si>
    <t>MARCHEW</t>
  </si>
  <si>
    <t>OGÓREK KISZONY</t>
  </si>
  <si>
    <t>PIECZARKA</t>
  </si>
  <si>
    <t>POMIDORKI CHERRY</t>
  </si>
  <si>
    <t>ROSZPONKA</t>
  </si>
  <si>
    <t>RUKOLA</t>
  </si>
  <si>
    <t>RZODKIEWKA</t>
  </si>
  <si>
    <t>SAŁATA MASŁOWA</t>
  </si>
  <si>
    <t>SAŁATA LODOWA</t>
  </si>
  <si>
    <t>SZCZYPIOR</t>
  </si>
  <si>
    <t>ŚLIWKA IMPORT</t>
  </si>
  <si>
    <t>WINOGRONO RÓŻOWE</t>
  </si>
  <si>
    <t>WINOGRONO CIEMNE</t>
  </si>
  <si>
    <t>ZIOŁA ŚWIEŻE</t>
  </si>
  <si>
    <t>ZIEMNIAK MŁODY</t>
  </si>
  <si>
    <t>ZIEMNIAK STARY</t>
  </si>
  <si>
    <t>KG</t>
  </si>
  <si>
    <t>SZT</t>
  </si>
  <si>
    <t>ANANAS waga sztuki ok. 1000g</t>
  </si>
  <si>
    <t>ARBUZ /czeewiec-wrzesień/</t>
  </si>
  <si>
    <t>BORÓWKA AMERYKAŃSKA, opak. jednostkowe 250 g</t>
  </si>
  <si>
    <t>BURAK SUSZ 100g</t>
  </si>
  <si>
    <t>GRUSZKA, kl.I lub extra,                       średnica min. 6mm</t>
  </si>
  <si>
    <t>JABŁKA, kl.I lub extra,                             kaliber 80-90 mm</t>
  </si>
  <si>
    <t>KIEŁKI WARZYW, opak. jednostkowe 200-250g</t>
  </si>
  <si>
    <t>KIWI, kl. extra, 1 szt. min 90g</t>
  </si>
  <si>
    <t>MALINA KOSZYCZEK 500g</t>
  </si>
  <si>
    <t>MANDARYNKA /listopad - marzec/</t>
  </si>
  <si>
    <t>MELON ŻÓŁTY</t>
  </si>
  <si>
    <t>NATKA PIETRUSZKI</t>
  </si>
  <si>
    <t>OGÓREK MAŁOSOLNY</t>
  </si>
  <si>
    <t>PIETRUSZKA KORZEŃ,                                       kaliber 90-110mm</t>
  </si>
  <si>
    <t>POR, śr. Min. 3 cm, długość powyżej 40 cm</t>
  </si>
  <si>
    <t>SELER, 1 szt. około 1000g</t>
  </si>
  <si>
    <t>Załącznik Nr 1a - Formularz cenowy</t>
  </si>
  <si>
    <t>ŁĄCZNA CENA NETTO ZA I CZĘŚĆ PRZEDMIOTU ZAMÓWIENIA - …...........................................</t>
  </si>
  <si>
    <t>(słownie: …...........................................................................................)</t>
  </si>
  <si>
    <t>ŁĄCZNIE TYTUŁEM VAT - …..................................................................................................................</t>
  </si>
  <si>
    <t>ŁĄCZNA CENA BRUTTO ZA I CZĘŚĆ PRZEDMIOTU ZAMÓWIENIA - …...........................................</t>
  </si>
  <si>
    <t>(słownie: …..................................................................................................)</t>
  </si>
  <si>
    <t>…......................................................</t>
  </si>
  <si>
    <t>…..............................................</t>
  </si>
  <si>
    <t>miejscowość, data</t>
  </si>
  <si>
    <t>podpis i pieczęć Wykonawcy</t>
  </si>
  <si>
    <t>Załącznik Nr 1b - Formularz cenowy</t>
  </si>
  <si>
    <t>JAJAKURZE KLASY WAGOWEJ L, KLASA A</t>
  </si>
  <si>
    <t>ŁĄCZNA CENA NETTO ZA II CZĘŚĆ PRZEDMIOTU ZAMÓWIENIA - …...........................................</t>
  </si>
  <si>
    <t>ŁĄCZNA CENA BRUTTO ZA II CZĘŚĆ PRZEDMIOTU ZAMÓWIENIA - …...........................................</t>
  </si>
  <si>
    <t xml:space="preserve">KALAFIOR </t>
  </si>
  <si>
    <t xml:space="preserve">OGÓREK ZIELONY </t>
  </si>
  <si>
    <t xml:space="preserve">POMARAŃCZA </t>
  </si>
  <si>
    <t>POMIDOR , kaliber BB/G</t>
  </si>
  <si>
    <t>POMIDOR MALINOWY                      kaliber BB/G</t>
  </si>
  <si>
    <t>TRUSKAWKA /maj-lipiec/</t>
  </si>
  <si>
    <t>StawkaVAT</t>
  </si>
  <si>
    <t>ŚLIWKA SEZONOWA</t>
  </si>
  <si>
    <t>KAPUSTA MŁODA</t>
  </si>
  <si>
    <t>NEKTARYNA /czerwiec-październik/</t>
  </si>
  <si>
    <t>PAPRYKA świeża- żółta, czerwona zielona, kaliber 70-90 mm /</t>
  </si>
  <si>
    <t>OGÓREK GRUNTOWY                          /czerwiec-październik/</t>
  </si>
  <si>
    <t>dla Miejskiego Przedszkola Nr 34 w Płocku na rok 2025</t>
  </si>
  <si>
    <t>Sukcesywna dostawa warzyw, owoców</t>
  </si>
  <si>
    <t>Sukcesywna dostawa  jaj dla Miejskiego Przedszkola Nr 34 w Płocku - 2025r.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</si>
</sst>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4" fontId="1" fillId="0" borderId="1" xfId="0" applyNumberFormat="1" applyFont="1" applyBorder="1" applyAlignment="1">
      <alignment vertical="center"/>
    </xf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/>
    </xf>
    <xf numFmtId="0" fontId="1" fillId="2" borderId="1" xfId="0" applyFont="1" applyFill="1" applyBorder="1"/>
    <xf numFmtId="4" fontId="1" fillId="2" borderId="1" xfId="0" applyNumberFormat="1" applyFont="1" applyFill="1" applyBorder="1" applyAlignment="1">
      <alignment vertical="center"/>
    </xf>
    <xf numFmtId="9" fontId="1" fillId="2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1" fillId="2" borderId="1" xfId="0" applyNumberFormat="1" applyFont="1" applyFill="1" applyBorder="1"/>
    <xf numFmtId="4" fontId="3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topLeftCell="A12" workbookViewId="0">
      <selection activeCell="B62" sqref="B62"/>
    </sheetView>
  </sheetViews>
  <sheetFormatPr defaultRowHeight="12.75" x14ac:dyDescent="0.2"/>
  <cols>
    <col min="1" max="1" width="3.85546875" style="4" customWidth="1"/>
    <col min="2" max="2" width="29.28515625" style="1" customWidth="1"/>
    <col min="3" max="3" width="7.5703125" style="4" customWidth="1"/>
    <col min="4" max="4" width="6.140625" style="4" customWidth="1"/>
    <col min="5" max="5" width="9.140625" style="6"/>
    <col min="6" max="6" width="11.28515625" style="6" customWidth="1"/>
    <col min="7" max="7" width="9.140625" style="1"/>
    <col min="8" max="8" width="12.140625" style="1" customWidth="1"/>
    <col min="9" max="9" width="6.42578125" style="1" customWidth="1"/>
    <col min="10" max="16384" width="9.140625" style="1"/>
  </cols>
  <sheetData>
    <row r="1" spans="1:9" ht="15" x14ac:dyDescent="0.25">
      <c r="B1" s="23" t="s">
        <v>86</v>
      </c>
      <c r="C1" s="23"/>
      <c r="D1" s="23"/>
      <c r="E1" s="23"/>
      <c r="F1" s="23"/>
      <c r="G1" s="23"/>
      <c r="H1" s="23"/>
    </row>
    <row r="2" spans="1:9" ht="15" x14ac:dyDescent="0.25">
      <c r="B2" s="23" t="s">
        <v>85</v>
      </c>
      <c r="C2" s="23"/>
      <c r="D2" s="23"/>
      <c r="E2" s="23"/>
      <c r="F2" s="23"/>
      <c r="G2" s="23"/>
      <c r="H2" s="23"/>
    </row>
    <row r="3" spans="1:9" ht="12" customHeight="1" x14ac:dyDescent="0.2">
      <c r="B3" s="5"/>
      <c r="D3" s="5"/>
      <c r="E3" s="5"/>
      <c r="F3" s="8"/>
      <c r="G3" s="5" t="s">
        <v>59</v>
      </c>
      <c r="H3" s="5"/>
    </row>
    <row r="4" spans="1:9" ht="38.25" x14ac:dyDescent="0.2">
      <c r="A4" s="9" t="s">
        <v>0</v>
      </c>
      <c r="B4" s="9" t="s">
        <v>1</v>
      </c>
      <c r="C4" s="10" t="s">
        <v>2</v>
      </c>
      <c r="D4" s="10" t="s">
        <v>6</v>
      </c>
      <c r="E4" s="10" t="s">
        <v>3</v>
      </c>
      <c r="F4" s="10" t="s">
        <v>4</v>
      </c>
      <c r="G4" s="10" t="s">
        <v>5</v>
      </c>
      <c r="H4" s="10" t="s">
        <v>7</v>
      </c>
      <c r="I4" s="10" t="s">
        <v>79</v>
      </c>
    </row>
    <row r="5" spans="1:9" ht="20.100000000000001" customHeight="1" x14ac:dyDescent="0.2">
      <c r="A5" s="9">
        <v>1</v>
      </c>
      <c r="B5" s="11" t="s">
        <v>43</v>
      </c>
      <c r="C5" s="9" t="s">
        <v>42</v>
      </c>
      <c r="D5" s="9">
        <v>250</v>
      </c>
      <c r="E5" s="2"/>
      <c r="F5" s="15">
        <f>D5*E5</f>
        <v>0</v>
      </c>
      <c r="G5" s="15">
        <f>E5*1.05</f>
        <v>0</v>
      </c>
      <c r="H5" s="15">
        <f>D5*G5</f>
        <v>0</v>
      </c>
      <c r="I5" s="16">
        <v>0.05</v>
      </c>
    </row>
    <row r="6" spans="1:9" ht="20.100000000000001" customHeight="1" x14ac:dyDescent="0.2">
      <c r="A6" s="9">
        <v>2</v>
      </c>
      <c r="B6" s="11" t="s">
        <v>44</v>
      </c>
      <c r="C6" s="9" t="s">
        <v>41</v>
      </c>
      <c r="D6" s="9">
        <v>160</v>
      </c>
      <c r="E6" s="2"/>
      <c r="F6" s="15">
        <f t="shared" ref="F6:F63" si="0">D6*E6</f>
        <v>0</v>
      </c>
      <c r="G6" s="15">
        <f t="shared" ref="G6:G63" si="1">E6*1.05</f>
        <v>0</v>
      </c>
      <c r="H6" s="15">
        <f t="shared" ref="H6:H63" si="2">D6*G6</f>
        <v>0</v>
      </c>
      <c r="I6" s="16">
        <v>0.05</v>
      </c>
    </row>
    <row r="7" spans="1:9" ht="20.100000000000001" customHeight="1" x14ac:dyDescent="0.2">
      <c r="A7" s="9">
        <v>3</v>
      </c>
      <c r="B7" s="11" t="s">
        <v>9</v>
      </c>
      <c r="C7" s="9" t="s">
        <v>41</v>
      </c>
      <c r="D7" s="9">
        <v>3000</v>
      </c>
      <c r="E7" s="2"/>
      <c r="F7" s="15">
        <f t="shared" si="0"/>
        <v>0</v>
      </c>
      <c r="G7" s="15">
        <f t="shared" si="1"/>
        <v>0</v>
      </c>
      <c r="H7" s="15">
        <f t="shared" si="2"/>
        <v>0</v>
      </c>
      <c r="I7" s="16">
        <v>0.05</v>
      </c>
    </row>
    <row r="8" spans="1:9" ht="25.5" x14ac:dyDescent="0.2">
      <c r="A8" s="9">
        <v>4</v>
      </c>
      <c r="B8" s="12" t="s">
        <v>45</v>
      </c>
      <c r="C8" s="9" t="s">
        <v>42</v>
      </c>
      <c r="D8" s="9">
        <v>100</v>
      </c>
      <c r="E8" s="2"/>
      <c r="F8" s="15">
        <f t="shared" si="0"/>
        <v>0</v>
      </c>
      <c r="G8" s="15">
        <f t="shared" si="1"/>
        <v>0</v>
      </c>
      <c r="H8" s="15">
        <f t="shared" si="2"/>
        <v>0</v>
      </c>
      <c r="I8" s="16">
        <v>0.05</v>
      </c>
    </row>
    <row r="9" spans="1:9" ht="20.100000000000001" customHeight="1" x14ac:dyDescent="0.2">
      <c r="A9" s="9">
        <v>5</v>
      </c>
      <c r="B9" s="11" t="s">
        <v>10</v>
      </c>
      <c r="C9" s="9" t="s">
        <v>42</v>
      </c>
      <c r="D9" s="9">
        <v>20</v>
      </c>
      <c r="E9" s="2"/>
      <c r="F9" s="15">
        <f t="shared" si="0"/>
        <v>0</v>
      </c>
      <c r="G9" s="15">
        <f t="shared" si="1"/>
        <v>0</v>
      </c>
      <c r="H9" s="15">
        <f t="shared" si="2"/>
        <v>0</v>
      </c>
      <c r="I9" s="16">
        <v>0.05</v>
      </c>
    </row>
    <row r="10" spans="1:9" ht="20.100000000000001" customHeight="1" x14ac:dyDescent="0.2">
      <c r="A10" s="9">
        <v>6</v>
      </c>
      <c r="B10" s="11" t="s">
        <v>11</v>
      </c>
      <c r="C10" s="9" t="s">
        <v>41</v>
      </c>
      <c r="D10" s="9">
        <v>80</v>
      </c>
      <c r="E10" s="2"/>
      <c r="F10" s="15">
        <f t="shared" si="0"/>
        <v>0</v>
      </c>
      <c r="G10" s="15">
        <f t="shared" si="1"/>
        <v>0</v>
      </c>
      <c r="H10" s="15">
        <f t="shared" si="2"/>
        <v>0</v>
      </c>
      <c r="I10" s="16">
        <v>0.05</v>
      </c>
    </row>
    <row r="11" spans="1:9" ht="20.100000000000001" customHeight="1" x14ac:dyDescent="0.2">
      <c r="A11" s="9">
        <v>7</v>
      </c>
      <c r="B11" s="11" t="s">
        <v>12</v>
      </c>
      <c r="C11" s="9" t="s">
        <v>41</v>
      </c>
      <c r="D11" s="9">
        <v>200</v>
      </c>
      <c r="E11" s="2"/>
      <c r="F11" s="15">
        <f t="shared" si="0"/>
        <v>0</v>
      </c>
      <c r="G11" s="15">
        <f t="shared" si="1"/>
        <v>0</v>
      </c>
      <c r="H11" s="15">
        <f t="shared" si="2"/>
        <v>0</v>
      </c>
      <c r="I11" s="16">
        <v>0.05</v>
      </c>
    </row>
    <row r="12" spans="1:9" ht="20.100000000000001" customHeight="1" x14ac:dyDescent="0.2">
      <c r="A12" s="9">
        <v>8</v>
      </c>
      <c r="B12" s="11" t="s">
        <v>46</v>
      </c>
      <c r="C12" s="9" t="s">
        <v>42</v>
      </c>
      <c r="D12" s="9">
        <v>80</v>
      </c>
      <c r="E12" s="2"/>
      <c r="F12" s="15">
        <f t="shared" si="0"/>
        <v>0</v>
      </c>
      <c r="G12" s="15">
        <f t="shared" si="1"/>
        <v>0</v>
      </c>
      <c r="H12" s="15">
        <f t="shared" si="2"/>
        <v>0</v>
      </c>
      <c r="I12" s="16">
        <v>0.05</v>
      </c>
    </row>
    <row r="13" spans="1:9" ht="20.100000000000001" customHeight="1" x14ac:dyDescent="0.2">
      <c r="A13" s="9">
        <v>9</v>
      </c>
      <c r="B13" s="11" t="s">
        <v>13</v>
      </c>
      <c r="C13" s="9" t="s">
        <v>41</v>
      </c>
      <c r="D13" s="9">
        <v>430</v>
      </c>
      <c r="E13" s="2"/>
      <c r="F13" s="15">
        <f t="shared" si="0"/>
        <v>0</v>
      </c>
      <c r="G13" s="15">
        <f t="shared" si="1"/>
        <v>0</v>
      </c>
      <c r="H13" s="15">
        <f t="shared" si="2"/>
        <v>0</v>
      </c>
      <c r="I13" s="16">
        <v>0.05</v>
      </c>
    </row>
    <row r="14" spans="1:9" ht="20.100000000000001" customHeight="1" x14ac:dyDescent="0.2">
      <c r="A14" s="9">
        <v>10</v>
      </c>
      <c r="B14" s="11" t="s">
        <v>14</v>
      </c>
      <c r="C14" s="9" t="s">
        <v>41</v>
      </c>
      <c r="D14" s="9">
        <v>80</v>
      </c>
      <c r="E14" s="2"/>
      <c r="F14" s="15">
        <f t="shared" si="0"/>
        <v>0</v>
      </c>
      <c r="G14" s="15">
        <f t="shared" si="1"/>
        <v>0</v>
      </c>
      <c r="H14" s="15">
        <f t="shared" si="2"/>
        <v>0</v>
      </c>
      <c r="I14" s="16">
        <v>0.05</v>
      </c>
    </row>
    <row r="15" spans="1:9" ht="20.100000000000001" customHeight="1" x14ac:dyDescent="0.2">
      <c r="A15" s="9">
        <v>11</v>
      </c>
      <c r="B15" s="11" t="s">
        <v>15</v>
      </c>
      <c r="C15" s="9" t="s">
        <v>41</v>
      </c>
      <c r="D15" s="9">
        <v>170</v>
      </c>
      <c r="E15" s="2"/>
      <c r="F15" s="15">
        <f t="shared" si="0"/>
        <v>0</v>
      </c>
      <c r="G15" s="15">
        <f t="shared" si="1"/>
        <v>0</v>
      </c>
      <c r="H15" s="15">
        <f t="shared" si="2"/>
        <v>0</v>
      </c>
      <c r="I15" s="16">
        <v>0.05</v>
      </c>
    </row>
    <row r="16" spans="1:9" ht="20.100000000000001" customHeight="1" x14ac:dyDescent="0.2">
      <c r="A16" s="9">
        <v>12</v>
      </c>
      <c r="B16" s="11" t="s">
        <v>16</v>
      </c>
      <c r="C16" s="9" t="s">
        <v>42</v>
      </c>
      <c r="D16" s="9">
        <v>580</v>
      </c>
      <c r="E16" s="2"/>
      <c r="F16" s="15">
        <f t="shared" si="0"/>
        <v>0</v>
      </c>
      <c r="G16" s="15">
        <f t="shared" si="1"/>
        <v>0</v>
      </c>
      <c r="H16" s="15">
        <f t="shared" si="2"/>
        <v>0</v>
      </c>
      <c r="I16" s="16">
        <v>0.05</v>
      </c>
    </row>
    <row r="17" spans="1:9" ht="20.100000000000001" customHeight="1" x14ac:dyDescent="0.2">
      <c r="A17" s="9">
        <v>13</v>
      </c>
      <c r="B17" s="11" t="s">
        <v>17</v>
      </c>
      <c r="C17" s="9" t="s">
        <v>41</v>
      </c>
      <c r="D17" s="9">
        <v>80</v>
      </c>
      <c r="E17" s="2"/>
      <c r="F17" s="15">
        <f t="shared" si="0"/>
        <v>0</v>
      </c>
      <c r="G17" s="15">
        <f t="shared" si="1"/>
        <v>0</v>
      </c>
      <c r="H17" s="15">
        <f t="shared" si="2"/>
        <v>0</v>
      </c>
      <c r="I17" s="16">
        <v>0.05</v>
      </c>
    </row>
    <row r="18" spans="1:9" ht="20.100000000000001" customHeight="1" x14ac:dyDescent="0.2">
      <c r="A18" s="9">
        <v>14</v>
      </c>
      <c r="B18" s="11" t="s">
        <v>18</v>
      </c>
      <c r="C18" s="9" t="s">
        <v>41</v>
      </c>
      <c r="D18" s="9">
        <v>350</v>
      </c>
      <c r="E18" s="2"/>
      <c r="F18" s="15">
        <f t="shared" si="0"/>
        <v>0</v>
      </c>
      <c r="G18" s="15">
        <f t="shared" si="1"/>
        <v>0</v>
      </c>
      <c r="H18" s="15">
        <f t="shared" si="2"/>
        <v>0</v>
      </c>
      <c r="I18" s="16">
        <v>0.05</v>
      </c>
    </row>
    <row r="19" spans="1:9" ht="25.5" x14ac:dyDescent="0.2">
      <c r="A19" s="9">
        <v>15</v>
      </c>
      <c r="B19" s="12" t="s">
        <v>47</v>
      </c>
      <c r="C19" s="9" t="s">
        <v>41</v>
      </c>
      <c r="D19" s="9">
        <v>1500</v>
      </c>
      <c r="E19" s="2"/>
      <c r="F19" s="15">
        <f t="shared" si="0"/>
        <v>0</v>
      </c>
      <c r="G19" s="15">
        <f t="shared" si="1"/>
        <v>0</v>
      </c>
      <c r="H19" s="15">
        <f t="shared" si="2"/>
        <v>0</v>
      </c>
      <c r="I19" s="16">
        <v>0.05</v>
      </c>
    </row>
    <row r="20" spans="1:9" ht="25.5" x14ac:dyDescent="0.2">
      <c r="A20" s="9">
        <v>16</v>
      </c>
      <c r="B20" s="12" t="s">
        <v>48</v>
      </c>
      <c r="C20" s="9" t="s">
        <v>41</v>
      </c>
      <c r="D20" s="9">
        <v>3000</v>
      </c>
      <c r="E20" s="2"/>
      <c r="F20" s="15">
        <f t="shared" si="0"/>
        <v>0</v>
      </c>
      <c r="G20" s="15">
        <f t="shared" si="1"/>
        <v>0</v>
      </c>
      <c r="H20" s="15">
        <f t="shared" si="2"/>
        <v>0</v>
      </c>
      <c r="I20" s="16">
        <v>0.05</v>
      </c>
    </row>
    <row r="21" spans="1:9" ht="20.100000000000001" customHeight="1" x14ac:dyDescent="0.2">
      <c r="A21" s="9">
        <v>17</v>
      </c>
      <c r="B21" s="11" t="s">
        <v>73</v>
      </c>
      <c r="C21" s="9" t="s">
        <v>42</v>
      </c>
      <c r="D21" s="9">
        <v>30</v>
      </c>
      <c r="E21" s="2"/>
      <c r="F21" s="15">
        <f t="shared" si="0"/>
        <v>0</v>
      </c>
      <c r="G21" s="15">
        <f t="shared" si="1"/>
        <v>0</v>
      </c>
      <c r="H21" s="15">
        <f t="shared" si="2"/>
        <v>0</v>
      </c>
      <c r="I21" s="16">
        <v>0.05</v>
      </c>
    </row>
    <row r="22" spans="1:9" ht="20.100000000000001" customHeight="1" x14ac:dyDescent="0.2">
      <c r="A22" s="9">
        <v>18</v>
      </c>
      <c r="B22" s="13" t="s">
        <v>19</v>
      </c>
      <c r="C22" s="9" t="s">
        <v>42</v>
      </c>
      <c r="D22" s="9">
        <v>600</v>
      </c>
      <c r="E22" s="2"/>
      <c r="F22" s="15">
        <f t="shared" si="0"/>
        <v>0</v>
      </c>
      <c r="G22" s="15">
        <f t="shared" si="1"/>
        <v>0</v>
      </c>
      <c r="H22" s="15">
        <f t="shared" si="2"/>
        <v>0</v>
      </c>
      <c r="I22" s="16">
        <v>0.05</v>
      </c>
    </row>
    <row r="23" spans="1:9" ht="20.100000000000001" customHeight="1" x14ac:dyDescent="0.2">
      <c r="A23" s="9">
        <v>19</v>
      </c>
      <c r="B23" s="11" t="s">
        <v>20</v>
      </c>
      <c r="C23" s="9" t="s">
        <v>41</v>
      </c>
      <c r="D23" s="9">
        <v>30</v>
      </c>
      <c r="E23" s="2"/>
      <c r="F23" s="15">
        <f t="shared" si="0"/>
        <v>0</v>
      </c>
      <c r="G23" s="15">
        <f t="shared" si="1"/>
        <v>0</v>
      </c>
      <c r="H23" s="15">
        <f t="shared" si="2"/>
        <v>0</v>
      </c>
      <c r="I23" s="16">
        <v>0.05</v>
      </c>
    </row>
    <row r="24" spans="1:9" ht="20.100000000000001" customHeight="1" x14ac:dyDescent="0.2">
      <c r="A24" s="9">
        <v>20</v>
      </c>
      <c r="B24" s="11" t="s">
        <v>21</v>
      </c>
      <c r="C24" s="9" t="s">
        <v>41</v>
      </c>
      <c r="D24" s="9">
        <v>20</v>
      </c>
      <c r="E24" s="2"/>
      <c r="F24" s="15">
        <f t="shared" si="0"/>
        <v>0</v>
      </c>
      <c r="G24" s="15">
        <f t="shared" si="1"/>
        <v>0</v>
      </c>
      <c r="H24" s="15">
        <f t="shared" si="2"/>
        <v>0</v>
      </c>
      <c r="I24" s="16">
        <v>0.05</v>
      </c>
    </row>
    <row r="25" spans="1:9" ht="20.100000000000001" customHeight="1" x14ac:dyDescent="0.2">
      <c r="A25" s="9">
        <v>21</v>
      </c>
      <c r="B25" s="11" t="s">
        <v>22</v>
      </c>
      <c r="C25" s="9" t="s">
        <v>41</v>
      </c>
      <c r="D25" s="9">
        <v>130</v>
      </c>
      <c r="E25" s="2"/>
      <c r="F25" s="15">
        <f t="shared" si="0"/>
        <v>0</v>
      </c>
      <c r="G25" s="15">
        <f t="shared" si="1"/>
        <v>0</v>
      </c>
      <c r="H25" s="15">
        <f t="shared" si="2"/>
        <v>0</v>
      </c>
      <c r="I25" s="16">
        <v>0.05</v>
      </c>
    </row>
    <row r="26" spans="1:9" ht="20.100000000000001" customHeight="1" x14ac:dyDescent="0.2">
      <c r="A26" s="9">
        <v>22</v>
      </c>
      <c r="B26" s="11" t="s">
        <v>81</v>
      </c>
      <c r="C26" s="9" t="s">
        <v>42</v>
      </c>
      <c r="D26" s="9">
        <v>50</v>
      </c>
      <c r="E26" s="2"/>
      <c r="F26" s="15">
        <f t="shared" si="0"/>
        <v>0</v>
      </c>
      <c r="G26" s="15">
        <f t="shared" si="1"/>
        <v>0</v>
      </c>
      <c r="H26" s="15">
        <f t="shared" si="2"/>
        <v>0</v>
      </c>
      <c r="I26" s="16">
        <v>0.05</v>
      </c>
    </row>
    <row r="27" spans="1:9" ht="20.100000000000001" customHeight="1" x14ac:dyDescent="0.2">
      <c r="A27" s="9">
        <v>23</v>
      </c>
      <c r="B27" s="11" t="s">
        <v>23</v>
      </c>
      <c r="C27" s="9" t="s">
        <v>41</v>
      </c>
      <c r="D27" s="9">
        <v>50</v>
      </c>
      <c r="E27" s="2"/>
      <c r="F27" s="15">
        <f t="shared" si="0"/>
        <v>0</v>
      </c>
      <c r="G27" s="15">
        <f t="shared" si="1"/>
        <v>0</v>
      </c>
      <c r="H27" s="15">
        <f t="shared" si="2"/>
        <v>0</v>
      </c>
      <c r="I27" s="16">
        <v>0.05</v>
      </c>
    </row>
    <row r="28" spans="1:9" ht="25.5" x14ac:dyDescent="0.2">
      <c r="A28" s="9">
        <v>24</v>
      </c>
      <c r="B28" s="12" t="s">
        <v>49</v>
      </c>
      <c r="C28" s="9" t="s">
        <v>42</v>
      </c>
      <c r="D28" s="9">
        <v>50</v>
      </c>
      <c r="E28" s="2"/>
      <c r="F28" s="15">
        <f t="shared" si="0"/>
        <v>0</v>
      </c>
      <c r="G28" s="15">
        <f t="shared" si="1"/>
        <v>0</v>
      </c>
      <c r="H28" s="15">
        <f t="shared" si="2"/>
        <v>0</v>
      </c>
      <c r="I28" s="16">
        <v>0.05</v>
      </c>
    </row>
    <row r="29" spans="1:9" ht="20.100000000000001" customHeight="1" x14ac:dyDescent="0.2">
      <c r="A29" s="9">
        <v>25</v>
      </c>
      <c r="B29" s="11" t="s">
        <v>50</v>
      </c>
      <c r="C29" s="9" t="s">
        <v>42</v>
      </c>
      <c r="D29" s="9">
        <v>4800</v>
      </c>
      <c r="E29" s="2"/>
      <c r="F29" s="15">
        <f t="shared" si="0"/>
        <v>0</v>
      </c>
      <c r="G29" s="15">
        <f t="shared" si="1"/>
        <v>0</v>
      </c>
      <c r="H29" s="15">
        <f t="shared" si="2"/>
        <v>0</v>
      </c>
      <c r="I29" s="16">
        <v>0.05</v>
      </c>
    </row>
    <row r="30" spans="1:9" ht="20.100000000000001" customHeight="1" x14ac:dyDescent="0.2">
      <c r="A30" s="9">
        <v>26</v>
      </c>
      <c r="B30" s="11" t="s">
        <v>24</v>
      </c>
      <c r="C30" s="9" t="s">
        <v>42</v>
      </c>
      <c r="D30" s="9">
        <v>70</v>
      </c>
      <c r="E30" s="2"/>
      <c r="F30" s="15">
        <f t="shared" si="0"/>
        <v>0</v>
      </c>
      <c r="G30" s="15">
        <f t="shared" si="1"/>
        <v>0</v>
      </c>
      <c r="H30" s="15">
        <f t="shared" si="2"/>
        <v>0</v>
      </c>
      <c r="I30" s="16">
        <v>0.05</v>
      </c>
    </row>
    <row r="31" spans="1:9" ht="20.100000000000001" customHeight="1" x14ac:dyDescent="0.2">
      <c r="A31" s="9">
        <v>27</v>
      </c>
      <c r="B31" s="11" t="s">
        <v>51</v>
      </c>
      <c r="C31" s="9" t="s">
        <v>42</v>
      </c>
      <c r="D31" s="9">
        <v>50</v>
      </c>
      <c r="E31" s="2"/>
      <c r="F31" s="15">
        <f t="shared" si="0"/>
        <v>0</v>
      </c>
      <c r="G31" s="15">
        <f t="shared" si="1"/>
        <v>0</v>
      </c>
      <c r="H31" s="15">
        <f t="shared" si="2"/>
        <v>0</v>
      </c>
      <c r="I31" s="16">
        <v>0.05</v>
      </c>
    </row>
    <row r="32" spans="1:9" ht="20.100000000000001" customHeight="1" x14ac:dyDescent="0.2">
      <c r="A32" s="9">
        <v>28</v>
      </c>
      <c r="B32" s="11" t="s">
        <v>52</v>
      </c>
      <c r="C32" s="9" t="s">
        <v>41</v>
      </c>
      <c r="D32" s="9">
        <v>360</v>
      </c>
      <c r="E32" s="2"/>
      <c r="F32" s="15">
        <f t="shared" si="0"/>
        <v>0</v>
      </c>
      <c r="G32" s="15">
        <f t="shared" si="1"/>
        <v>0</v>
      </c>
      <c r="H32" s="15">
        <f t="shared" si="2"/>
        <v>0</v>
      </c>
      <c r="I32" s="16">
        <v>0.05</v>
      </c>
    </row>
    <row r="33" spans="1:9" ht="20.100000000000001" customHeight="1" x14ac:dyDescent="0.2">
      <c r="A33" s="9">
        <v>29</v>
      </c>
      <c r="B33" s="11" t="s">
        <v>25</v>
      </c>
      <c r="C33" s="9" t="s">
        <v>41</v>
      </c>
      <c r="D33" s="9">
        <v>1100</v>
      </c>
      <c r="E33" s="2"/>
      <c r="F33" s="15">
        <f t="shared" si="0"/>
        <v>0</v>
      </c>
      <c r="G33" s="15">
        <f t="shared" si="1"/>
        <v>0</v>
      </c>
      <c r="H33" s="15">
        <f t="shared" si="2"/>
        <v>0</v>
      </c>
      <c r="I33" s="16">
        <v>0.05</v>
      </c>
    </row>
    <row r="34" spans="1:9" ht="20.100000000000001" customHeight="1" x14ac:dyDescent="0.2">
      <c r="A34" s="9">
        <v>30</v>
      </c>
      <c r="B34" s="11" t="s">
        <v>53</v>
      </c>
      <c r="C34" s="9" t="s">
        <v>42</v>
      </c>
      <c r="D34" s="9">
        <v>450</v>
      </c>
      <c r="E34" s="2"/>
      <c r="F34" s="15">
        <f t="shared" si="0"/>
        <v>0</v>
      </c>
      <c r="G34" s="15">
        <f t="shared" si="1"/>
        <v>0</v>
      </c>
      <c r="H34" s="15">
        <f t="shared" si="2"/>
        <v>0</v>
      </c>
      <c r="I34" s="16">
        <v>0.05</v>
      </c>
    </row>
    <row r="35" spans="1:9" ht="20.100000000000001" customHeight="1" x14ac:dyDescent="0.2">
      <c r="A35" s="9">
        <v>31</v>
      </c>
      <c r="B35" s="11" t="s">
        <v>54</v>
      </c>
      <c r="C35" s="9" t="s">
        <v>42</v>
      </c>
      <c r="D35" s="9">
        <v>70</v>
      </c>
      <c r="E35" s="2"/>
      <c r="F35" s="15">
        <f t="shared" si="0"/>
        <v>0</v>
      </c>
      <c r="G35" s="15">
        <f t="shared" si="1"/>
        <v>0</v>
      </c>
      <c r="H35" s="15">
        <f t="shared" si="2"/>
        <v>0</v>
      </c>
      <c r="I35" s="16">
        <v>0.05</v>
      </c>
    </row>
    <row r="36" spans="1:9" ht="20.100000000000001" customHeight="1" x14ac:dyDescent="0.2">
      <c r="A36" s="9">
        <v>32</v>
      </c>
      <c r="B36" s="11" t="s">
        <v>82</v>
      </c>
      <c r="C36" s="9" t="s">
        <v>41</v>
      </c>
      <c r="D36" s="9">
        <v>50</v>
      </c>
      <c r="E36" s="2"/>
      <c r="F36" s="15">
        <f t="shared" si="0"/>
        <v>0</v>
      </c>
      <c r="G36" s="15">
        <f t="shared" si="1"/>
        <v>0</v>
      </c>
      <c r="H36" s="15">
        <f t="shared" si="2"/>
        <v>0</v>
      </c>
      <c r="I36" s="16">
        <v>0.05</v>
      </c>
    </row>
    <row r="37" spans="1:9" ht="29.25" customHeight="1" x14ac:dyDescent="0.2">
      <c r="A37" s="9">
        <v>33</v>
      </c>
      <c r="B37" s="12" t="s">
        <v>84</v>
      </c>
      <c r="C37" s="9" t="s">
        <v>41</v>
      </c>
      <c r="D37" s="9">
        <v>50</v>
      </c>
      <c r="E37" s="2"/>
      <c r="F37" s="15">
        <f t="shared" si="0"/>
        <v>0</v>
      </c>
      <c r="G37" s="15">
        <f t="shared" si="1"/>
        <v>0</v>
      </c>
      <c r="H37" s="15">
        <f t="shared" si="2"/>
        <v>0</v>
      </c>
      <c r="I37" s="16">
        <v>0.05</v>
      </c>
    </row>
    <row r="38" spans="1:9" ht="20.100000000000001" customHeight="1" x14ac:dyDescent="0.2">
      <c r="A38" s="9">
        <v>34</v>
      </c>
      <c r="B38" s="11" t="s">
        <v>74</v>
      </c>
      <c r="C38" s="9" t="s">
        <v>41</v>
      </c>
      <c r="D38" s="9">
        <v>180</v>
      </c>
      <c r="E38" s="2"/>
      <c r="F38" s="15">
        <f t="shared" si="0"/>
        <v>0</v>
      </c>
      <c r="G38" s="15">
        <f t="shared" si="1"/>
        <v>0</v>
      </c>
      <c r="H38" s="15">
        <f t="shared" si="2"/>
        <v>0</v>
      </c>
      <c r="I38" s="16">
        <v>0.05</v>
      </c>
    </row>
    <row r="39" spans="1:9" ht="20.100000000000001" customHeight="1" x14ac:dyDescent="0.2">
      <c r="A39" s="9">
        <v>35</v>
      </c>
      <c r="B39" s="11" t="s">
        <v>26</v>
      </c>
      <c r="C39" s="9" t="s">
        <v>41</v>
      </c>
      <c r="D39" s="9">
        <v>250</v>
      </c>
      <c r="E39" s="2"/>
      <c r="F39" s="15">
        <f t="shared" si="0"/>
        <v>0</v>
      </c>
      <c r="G39" s="15">
        <f t="shared" si="1"/>
        <v>0</v>
      </c>
      <c r="H39" s="15">
        <f t="shared" si="2"/>
        <v>0</v>
      </c>
      <c r="I39" s="16">
        <v>0.05</v>
      </c>
    </row>
    <row r="40" spans="1:9" ht="20.100000000000001" customHeight="1" x14ac:dyDescent="0.2">
      <c r="A40" s="9">
        <v>36</v>
      </c>
      <c r="B40" s="11" t="s">
        <v>55</v>
      </c>
      <c r="C40" s="9" t="s">
        <v>41</v>
      </c>
      <c r="D40" s="9">
        <v>30</v>
      </c>
      <c r="E40" s="2"/>
      <c r="F40" s="15">
        <f t="shared" si="0"/>
        <v>0</v>
      </c>
      <c r="G40" s="15">
        <f t="shared" si="1"/>
        <v>0</v>
      </c>
      <c r="H40" s="15">
        <f t="shared" si="2"/>
        <v>0</v>
      </c>
      <c r="I40" s="16">
        <v>0.05</v>
      </c>
    </row>
    <row r="41" spans="1:9" ht="27" customHeight="1" x14ac:dyDescent="0.2">
      <c r="A41" s="9">
        <v>37</v>
      </c>
      <c r="B41" s="12" t="s">
        <v>83</v>
      </c>
      <c r="C41" s="9" t="s">
        <v>41</v>
      </c>
      <c r="D41" s="9">
        <v>260</v>
      </c>
      <c r="E41" s="2"/>
      <c r="F41" s="15">
        <f t="shared" si="0"/>
        <v>0</v>
      </c>
      <c r="G41" s="15">
        <f t="shared" si="1"/>
        <v>0</v>
      </c>
      <c r="H41" s="15">
        <f t="shared" si="2"/>
        <v>0</v>
      </c>
      <c r="I41" s="16">
        <v>0.05</v>
      </c>
    </row>
    <row r="42" spans="1:9" ht="20.100000000000001" customHeight="1" x14ac:dyDescent="0.2">
      <c r="A42" s="9">
        <v>38</v>
      </c>
      <c r="B42" s="11" t="s">
        <v>27</v>
      </c>
      <c r="C42" s="9" t="s">
        <v>41</v>
      </c>
      <c r="D42" s="9">
        <v>50</v>
      </c>
      <c r="E42" s="2"/>
      <c r="F42" s="15">
        <f t="shared" si="0"/>
        <v>0</v>
      </c>
      <c r="G42" s="15">
        <f t="shared" si="1"/>
        <v>0</v>
      </c>
      <c r="H42" s="15">
        <f t="shared" si="2"/>
        <v>0</v>
      </c>
      <c r="I42" s="16">
        <v>0.05</v>
      </c>
    </row>
    <row r="43" spans="1:9" ht="25.5" x14ac:dyDescent="0.2">
      <c r="A43" s="9">
        <v>39</v>
      </c>
      <c r="B43" s="12" t="s">
        <v>56</v>
      </c>
      <c r="C43" s="9" t="s">
        <v>41</v>
      </c>
      <c r="D43" s="9">
        <v>600</v>
      </c>
      <c r="E43" s="2"/>
      <c r="F43" s="15">
        <f t="shared" si="0"/>
        <v>0</v>
      </c>
      <c r="G43" s="15">
        <f t="shared" si="1"/>
        <v>0</v>
      </c>
      <c r="H43" s="15">
        <f t="shared" si="2"/>
        <v>0</v>
      </c>
      <c r="I43" s="16">
        <v>0.05</v>
      </c>
    </row>
    <row r="44" spans="1:9" ht="20.100000000000001" customHeight="1" x14ac:dyDescent="0.2">
      <c r="A44" s="9">
        <v>40</v>
      </c>
      <c r="B44" s="11" t="s">
        <v>75</v>
      </c>
      <c r="C44" s="9" t="s">
        <v>41</v>
      </c>
      <c r="D44" s="9">
        <v>1000</v>
      </c>
      <c r="E44" s="2"/>
      <c r="F44" s="15">
        <f t="shared" si="0"/>
        <v>0</v>
      </c>
      <c r="G44" s="15">
        <f t="shared" si="1"/>
        <v>0</v>
      </c>
      <c r="H44" s="15">
        <f t="shared" si="2"/>
        <v>0</v>
      </c>
      <c r="I44" s="16">
        <v>0.05</v>
      </c>
    </row>
    <row r="45" spans="1:9" ht="25.5" customHeight="1" x14ac:dyDescent="0.2">
      <c r="A45" s="9">
        <v>41</v>
      </c>
      <c r="B45" s="12" t="s">
        <v>76</v>
      </c>
      <c r="C45" s="9" t="s">
        <v>41</v>
      </c>
      <c r="D45" s="9">
        <v>20</v>
      </c>
      <c r="E45" s="2"/>
      <c r="F45" s="15">
        <f t="shared" si="0"/>
        <v>0</v>
      </c>
      <c r="G45" s="15">
        <f t="shared" si="1"/>
        <v>0</v>
      </c>
      <c r="H45" s="15">
        <f t="shared" si="2"/>
        <v>0</v>
      </c>
      <c r="I45" s="16">
        <v>0.05</v>
      </c>
    </row>
    <row r="46" spans="1:9" ht="25.5" x14ac:dyDescent="0.2">
      <c r="A46" s="9">
        <v>42</v>
      </c>
      <c r="B46" s="12" t="s">
        <v>77</v>
      </c>
      <c r="C46" s="9" t="s">
        <v>41</v>
      </c>
      <c r="D46" s="9">
        <v>20</v>
      </c>
      <c r="E46" s="2"/>
      <c r="F46" s="15">
        <f t="shared" si="0"/>
        <v>0</v>
      </c>
      <c r="G46" s="15">
        <f t="shared" si="1"/>
        <v>0</v>
      </c>
      <c r="H46" s="15">
        <f t="shared" si="2"/>
        <v>0</v>
      </c>
      <c r="I46" s="16">
        <v>0.05</v>
      </c>
    </row>
    <row r="47" spans="1:9" ht="20.100000000000001" customHeight="1" x14ac:dyDescent="0.2">
      <c r="A47" s="9">
        <v>43</v>
      </c>
      <c r="B47" s="12" t="s">
        <v>28</v>
      </c>
      <c r="C47" s="9" t="s">
        <v>41</v>
      </c>
      <c r="D47" s="9">
        <v>100</v>
      </c>
      <c r="E47" s="2"/>
      <c r="F47" s="15">
        <f t="shared" si="0"/>
        <v>0</v>
      </c>
      <c r="G47" s="15">
        <f t="shared" si="1"/>
        <v>0</v>
      </c>
      <c r="H47" s="15">
        <f t="shared" si="2"/>
        <v>0</v>
      </c>
      <c r="I47" s="16">
        <v>0.05</v>
      </c>
    </row>
    <row r="48" spans="1:9" ht="27" customHeight="1" x14ac:dyDescent="0.2">
      <c r="A48" s="9">
        <v>44</v>
      </c>
      <c r="B48" s="12" t="s">
        <v>57</v>
      </c>
      <c r="C48" s="9" t="s">
        <v>42</v>
      </c>
      <c r="D48" s="9">
        <v>650</v>
      </c>
      <c r="E48" s="2"/>
      <c r="F48" s="15">
        <f t="shared" si="0"/>
        <v>0</v>
      </c>
      <c r="G48" s="15">
        <f t="shared" si="1"/>
        <v>0</v>
      </c>
      <c r="H48" s="15">
        <f t="shared" si="2"/>
        <v>0</v>
      </c>
      <c r="I48" s="16">
        <v>0.05</v>
      </c>
    </row>
    <row r="49" spans="1:9" ht="20.100000000000001" customHeight="1" x14ac:dyDescent="0.2">
      <c r="A49" s="9">
        <v>45</v>
      </c>
      <c r="B49" s="11" t="s">
        <v>29</v>
      </c>
      <c r="C49" s="9" t="s">
        <v>42</v>
      </c>
      <c r="D49" s="9">
        <v>10</v>
      </c>
      <c r="E49" s="2"/>
      <c r="F49" s="15">
        <f t="shared" si="0"/>
        <v>0</v>
      </c>
      <c r="G49" s="15">
        <f t="shared" si="1"/>
        <v>0</v>
      </c>
      <c r="H49" s="15">
        <f t="shared" si="2"/>
        <v>0</v>
      </c>
      <c r="I49" s="16">
        <v>0.05</v>
      </c>
    </row>
    <row r="50" spans="1:9" ht="20.100000000000001" customHeight="1" x14ac:dyDescent="0.2">
      <c r="A50" s="9">
        <v>46</v>
      </c>
      <c r="B50" s="11" t="s">
        <v>30</v>
      </c>
      <c r="C50" s="9" t="s">
        <v>42</v>
      </c>
      <c r="D50" s="9">
        <v>10</v>
      </c>
      <c r="E50" s="2"/>
      <c r="F50" s="15">
        <f t="shared" si="0"/>
        <v>0</v>
      </c>
      <c r="G50" s="15">
        <f t="shared" si="1"/>
        <v>0</v>
      </c>
      <c r="H50" s="15">
        <f t="shared" si="2"/>
        <v>0</v>
      </c>
      <c r="I50" s="16">
        <v>0.05</v>
      </c>
    </row>
    <row r="51" spans="1:9" ht="20.100000000000001" customHeight="1" x14ac:dyDescent="0.2">
      <c r="A51" s="9">
        <v>47</v>
      </c>
      <c r="B51" s="11" t="s">
        <v>31</v>
      </c>
      <c r="C51" s="9" t="s">
        <v>42</v>
      </c>
      <c r="D51" s="9">
        <v>180</v>
      </c>
      <c r="E51" s="2"/>
      <c r="F51" s="15">
        <f t="shared" si="0"/>
        <v>0</v>
      </c>
      <c r="G51" s="15">
        <f t="shared" si="1"/>
        <v>0</v>
      </c>
      <c r="H51" s="15">
        <f t="shared" si="2"/>
        <v>0</v>
      </c>
      <c r="I51" s="16">
        <v>0.05</v>
      </c>
    </row>
    <row r="52" spans="1:9" ht="20.100000000000001" customHeight="1" x14ac:dyDescent="0.2">
      <c r="A52" s="9">
        <v>48</v>
      </c>
      <c r="B52" s="11" t="s">
        <v>32</v>
      </c>
      <c r="C52" s="9" t="s">
        <v>42</v>
      </c>
      <c r="D52" s="9">
        <v>20</v>
      </c>
      <c r="E52" s="2"/>
      <c r="F52" s="15">
        <f t="shared" si="0"/>
        <v>0</v>
      </c>
      <c r="G52" s="15">
        <f t="shared" si="1"/>
        <v>0</v>
      </c>
      <c r="H52" s="15">
        <f t="shared" si="2"/>
        <v>0</v>
      </c>
      <c r="I52" s="16">
        <v>0.05</v>
      </c>
    </row>
    <row r="53" spans="1:9" ht="20.100000000000001" customHeight="1" x14ac:dyDescent="0.2">
      <c r="A53" s="9">
        <v>49</v>
      </c>
      <c r="B53" s="11" t="s">
        <v>33</v>
      </c>
      <c r="C53" s="9" t="s">
        <v>42</v>
      </c>
      <c r="D53" s="9">
        <v>250</v>
      </c>
      <c r="E53" s="2"/>
      <c r="F53" s="15">
        <f t="shared" si="0"/>
        <v>0</v>
      </c>
      <c r="G53" s="15">
        <f t="shared" si="1"/>
        <v>0</v>
      </c>
      <c r="H53" s="15">
        <f t="shared" si="2"/>
        <v>0</v>
      </c>
      <c r="I53" s="16">
        <v>0.05</v>
      </c>
    </row>
    <row r="54" spans="1:9" ht="20.100000000000001" customHeight="1" x14ac:dyDescent="0.2">
      <c r="A54" s="9">
        <v>50</v>
      </c>
      <c r="B54" s="11" t="s">
        <v>58</v>
      </c>
      <c r="C54" s="9" t="s">
        <v>41</v>
      </c>
      <c r="D54" s="9">
        <v>400</v>
      </c>
      <c r="E54" s="2"/>
      <c r="F54" s="15">
        <f t="shared" si="0"/>
        <v>0</v>
      </c>
      <c r="G54" s="15">
        <f t="shared" si="1"/>
        <v>0</v>
      </c>
      <c r="H54" s="15">
        <f t="shared" si="2"/>
        <v>0</v>
      </c>
      <c r="I54" s="16">
        <v>0.05</v>
      </c>
    </row>
    <row r="55" spans="1:9" ht="20.100000000000001" customHeight="1" x14ac:dyDescent="0.2">
      <c r="A55" s="9">
        <v>51</v>
      </c>
      <c r="B55" s="11" t="s">
        <v>34</v>
      </c>
      <c r="C55" s="9" t="s">
        <v>42</v>
      </c>
      <c r="D55" s="9">
        <v>100</v>
      </c>
      <c r="E55" s="2"/>
      <c r="F55" s="15">
        <f t="shared" si="0"/>
        <v>0</v>
      </c>
      <c r="G55" s="15">
        <f t="shared" si="1"/>
        <v>0</v>
      </c>
      <c r="H55" s="15">
        <f t="shared" si="2"/>
        <v>0</v>
      </c>
      <c r="I55" s="16">
        <v>0.05</v>
      </c>
    </row>
    <row r="56" spans="1:9" ht="20.100000000000001" customHeight="1" x14ac:dyDescent="0.2">
      <c r="A56" s="9">
        <v>52</v>
      </c>
      <c r="B56" s="11" t="s">
        <v>35</v>
      </c>
      <c r="C56" s="9" t="s">
        <v>41</v>
      </c>
      <c r="D56" s="9">
        <v>100</v>
      </c>
      <c r="E56" s="2"/>
      <c r="F56" s="15">
        <f>D56*E56</f>
        <v>0</v>
      </c>
      <c r="G56" s="15">
        <f t="shared" si="1"/>
        <v>0</v>
      </c>
      <c r="H56" s="15">
        <f t="shared" si="2"/>
        <v>0</v>
      </c>
      <c r="I56" s="16">
        <v>0.05</v>
      </c>
    </row>
    <row r="57" spans="1:9" ht="20.100000000000001" customHeight="1" x14ac:dyDescent="0.2">
      <c r="A57" s="9">
        <v>53</v>
      </c>
      <c r="B57" s="11" t="s">
        <v>80</v>
      </c>
      <c r="C57" s="9" t="s">
        <v>41</v>
      </c>
      <c r="D57" s="9">
        <v>200</v>
      </c>
      <c r="E57" s="2"/>
      <c r="F57" s="15">
        <f>D57*E57</f>
        <v>0</v>
      </c>
      <c r="G57" s="15">
        <f t="shared" si="1"/>
        <v>0</v>
      </c>
      <c r="H57" s="15">
        <f t="shared" si="2"/>
        <v>0</v>
      </c>
      <c r="I57" s="16">
        <v>0.05</v>
      </c>
    </row>
    <row r="58" spans="1:9" ht="20.100000000000001" customHeight="1" x14ac:dyDescent="0.2">
      <c r="A58" s="9">
        <v>54</v>
      </c>
      <c r="B58" s="11" t="s">
        <v>78</v>
      </c>
      <c r="C58" s="9" t="s">
        <v>41</v>
      </c>
      <c r="D58" s="9">
        <v>100</v>
      </c>
      <c r="E58" s="2"/>
      <c r="F58" s="15">
        <f>D58*E58</f>
        <v>0</v>
      </c>
      <c r="G58" s="15">
        <f t="shared" si="1"/>
        <v>0</v>
      </c>
      <c r="H58" s="15">
        <f t="shared" si="2"/>
        <v>0</v>
      </c>
      <c r="I58" s="16">
        <v>0.05</v>
      </c>
    </row>
    <row r="59" spans="1:9" ht="20.100000000000001" customHeight="1" x14ac:dyDescent="0.2">
      <c r="A59" s="9">
        <v>55</v>
      </c>
      <c r="B59" s="11" t="s">
        <v>36</v>
      </c>
      <c r="C59" s="9" t="s">
        <v>41</v>
      </c>
      <c r="D59" s="9">
        <v>80</v>
      </c>
      <c r="E59" s="2"/>
      <c r="F59" s="15">
        <f t="shared" si="0"/>
        <v>0</v>
      </c>
      <c r="G59" s="15">
        <f t="shared" si="1"/>
        <v>0</v>
      </c>
      <c r="H59" s="15">
        <f t="shared" si="2"/>
        <v>0</v>
      </c>
      <c r="I59" s="16">
        <v>0.05</v>
      </c>
    </row>
    <row r="60" spans="1:9" ht="20.100000000000001" customHeight="1" x14ac:dyDescent="0.2">
      <c r="A60" s="9">
        <v>56</v>
      </c>
      <c r="B60" s="11" t="s">
        <v>37</v>
      </c>
      <c r="C60" s="9" t="s">
        <v>41</v>
      </c>
      <c r="D60" s="9">
        <v>80</v>
      </c>
      <c r="E60" s="2"/>
      <c r="F60" s="15">
        <f t="shared" si="0"/>
        <v>0</v>
      </c>
      <c r="G60" s="15">
        <f t="shared" si="1"/>
        <v>0</v>
      </c>
      <c r="H60" s="15">
        <f t="shared" si="2"/>
        <v>0</v>
      </c>
      <c r="I60" s="16">
        <v>0.05</v>
      </c>
    </row>
    <row r="61" spans="1:9" ht="20.100000000000001" customHeight="1" x14ac:dyDescent="0.2">
      <c r="A61" s="9">
        <v>57</v>
      </c>
      <c r="B61" s="11" t="s">
        <v>38</v>
      </c>
      <c r="C61" s="9" t="s">
        <v>42</v>
      </c>
      <c r="D61" s="9">
        <v>10</v>
      </c>
      <c r="E61" s="2"/>
      <c r="F61" s="15">
        <f t="shared" si="0"/>
        <v>0</v>
      </c>
      <c r="G61" s="15">
        <f t="shared" si="1"/>
        <v>0</v>
      </c>
      <c r="H61" s="15">
        <f t="shared" si="2"/>
        <v>0</v>
      </c>
      <c r="I61" s="16">
        <v>0.05</v>
      </c>
    </row>
    <row r="62" spans="1:9" ht="20.100000000000001" customHeight="1" x14ac:dyDescent="0.2">
      <c r="A62" s="9">
        <v>58</v>
      </c>
      <c r="B62" s="11" t="s">
        <v>39</v>
      </c>
      <c r="C62" s="9" t="s">
        <v>41</v>
      </c>
      <c r="D62" s="9">
        <v>400</v>
      </c>
      <c r="E62" s="2"/>
      <c r="F62" s="15">
        <f t="shared" si="0"/>
        <v>0</v>
      </c>
      <c r="G62" s="15">
        <f t="shared" si="1"/>
        <v>0</v>
      </c>
      <c r="H62" s="15">
        <f t="shared" si="2"/>
        <v>0</v>
      </c>
      <c r="I62" s="16">
        <v>0.05</v>
      </c>
    </row>
    <row r="63" spans="1:9" ht="20.100000000000001" customHeight="1" x14ac:dyDescent="0.2">
      <c r="A63" s="9">
        <v>59</v>
      </c>
      <c r="B63" s="11" t="s">
        <v>40</v>
      </c>
      <c r="C63" s="9" t="s">
        <v>41</v>
      </c>
      <c r="D63" s="9">
        <v>3000</v>
      </c>
      <c r="E63" s="2"/>
      <c r="F63" s="15">
        <f t="shared" si="0"/>
        <v>0</v>
      </c>
      <c r="G63" s="15">
        <f t="shared" si="1"/>
        <v>0</v>
      </c>
      <c r="H63" s="15">
        <f t="shared" si="2"/>
        <v>0</v>
      </c>
      <c r="I63" s="16">
        <v>0.05</v>
      </c>
    </row>
    <row r="64" spans="1:9" ht="14.25" customHeight="1" x14ac:dyDescent="0.2">
      <c r="A64" s="9"/>
      <c r="B64" s="14"/>
      <c r="C64" s="9"/>
      <c r="D64" s="9"/>
      <c r="E64" s="15"/>
      <c r="F64" s="17">
        <f>SUM(F5:F63)</f>
        <v>0</v>
      </c>
      <c r="G64" s="18"/>
      <c r="H64" s="19">
        <f>SUM(H5:H63)</f>
        <v>0</v>
      </c>
      <c r="I64" s="14"/>
    </row>
    <row r="65" spans="2:9" ht="24.75" customHeight="1" x14ac:dyDescent="0.2">
      <c r="B65" s="1" t="s">
        <v>60</v>
      </c>
    </row>
    <row r="66" spans="2:9" x14ac:dyDescent="0.2">
      <c r="B66" s="1" t="s">
        <v>61</v>
      </c>
    </row>
    <row r="68" spans="2:9" x14ac:dyDescent="0.2">
      <c r="B68" s="1" t="s">
        <v>62</v>
      </c>
    </row>
    <row r="69" spans="2:9" x14ac:dyDescent="0.2">
      <c r="B69" s="1" t="s">
        <v>61</v>
      </c>
    </row>
    <row r="71" spans="2:9" x14ac:dyDescent="0.2">
      <c r="B71" s="1" t="s">
        <v>63</v>
      </c>
    </row>
    <row r="72" spans="2:9" x14ac:dyDescent="0.2">
      <c r="B72" s="1" t="s">
        <v>64</v>
      </c>
    </row>
    <row r="74" spans="2:9" x14ac:dyDescent="0.2">
      <c r="B74" s="1" t="s">
        <v>65</v>
      </c>
      <c r="G74" s="24" t="s">
        <v>66</v>
      </c>
      <c r="H74" s="24"/>
      <c r="I74" s="24"/>
    </row>
    <row r="75" spans="2:9" x14ac:dyDescent="0.2">
      <c r="B75" s="5" t="s">
        <v>67</v>
      </c>
      <c r="G75" s="24" t="s">
        <v>68</v>
      </c>
      <c r="H75" s="24"/>
      <c r="I75" s="24"/>
    </row>
    <row r="79" spans="2:9" x14ac:dyDescent="0.2">
      <c r="F79" s="7"/>
      <c r="G79" s="3"/>
      <c r="H79" s="3"/>
    </row>
    <row r="80" spans="2:9" x14ac:dyDescent="0.2">
      <c r="F80" s="7"/>
      <c r="G80" s="3"/>
      <c r="H80" s="3"/>
    </row>
    <row r="81" spans="6:8" x14ac:dyDescent="0.2">
      <c r="F81" s="7"/>
      <c r="G81" s="3"/>
      <c r="H81" s="3"/>
    </row>
  </sheetData>
  <mergeCells count="4">
    <mergeCell ref="B1:H1"/>
    <mergeCell ref="G74:I74"/>
    <mergeCell ref="G75:I75"/>
    <mergeCell ref="B2:H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DCB0-86EE-45E1-8E31-9216EBB77485}">
  <sheetPr>
    <pageSetUpPr fitToPage="1"/>
  </sheetPr>
  <dimension ref="A1:I20"/>
  <sheetViews>
    <sheetView workbookViewId="0">
      <selection activeCell="E30" sqref="E30"/>
    </sheetView>
  </sheetViews>
  <sheetFormatPr defaultRowHeight="12.75" x14ac:dyDescent="0.2"/>
  <cols>
    <col min="1" max="1" width="5" style="4" customWidth="1"/>
    <col min="2" max="2" width="28.140625" style="1" customWidth="1"/>
    <col min="3" max="3" width="8.7109375" style="5" customWidth="1"/>
    <col min="4" max="4" width="7.28515625" style="4" customWidth="1"/>
    <col min="5" max="5" width="9.140625" style="6"/>
    <col min="6" max="6" width="11.28515625" style="6" customWidth="1"/>
    <col min="7" max="7" width="9.140625" style="1"/>
    <col min="8" max="8" width="11" style="1" customWidth="1"/>
    <col min="9" max="9" width="5.28515625" style="1" customWidth="1"/>
    <col min="10" max="16384" width="9.140625" style="1"/>
  </cols>
  <sheetData>
    <row r="1" spans="1:9" x14ac:dyDescent="0.2">
      <c r="B1" s="24" t="s">
        <v>87</v>
      </c>
      <c r="C1" s="24"/>
      <c r="D1" s="24"/>
      <c r="E1" s="24"/>
      <c r="F1" s="24"/>
      <c r="G1" s="24"/>
      <c r="H1" s="24"/>
    </row>
    <row r="2" spans="1:9" ht="19.5" customHeight="1" x14ac:dyDescent="0.2">
      <c r="B2" s="5"/>
      <c r="D2" s="5"/>
      <c r="E2" s="5"/>
      <c r="F2" s="5"/>
      <c r="G2" s="5" t="s">
        <v>69</v>
      </c>
      <c r="H2" s="5"/>
    </row>
    <row r="4" spans="1:9" ht="38.25" x14ac:dyDescent="0.2">
      <c r="A4" s="9" t="s">
        <v>0</v>
      </c>
      <c r="B4" s="9" t="s">
        <v>1</v>
      </c>
      <c r="C4" s="10" t="s">
        <v>2</v>
      </c>
      <c r="D4" s="10" t="s">
        <v>6</v>
      </c>
      <c r="E4" s="10" t="s">
        <v>3</v>
      </c>
      <c r="F4" s="10" t="s">
        <v>4</v>
      </c>
      <c r="G4" s="10" t="s">
        <v>5</v>
      </c>
      <c r="H4" s="10" t="s">
        <v>7</v>
      </c>
      <c r="I4" s="10" t="s">
        <v>8</v>
      </c>
    </row>
    <row r="5" spans="1:9" ht="30" customHeight="1" x14ac:dyDescent="0.2">
      <c r="A5" s="9">
        <v>1</v>
      </c>
      <c r="B5" s="20" t="s">
        <v>70</v>
      </c>
      <c r="C5" s="9" t="s">
        <v>42</v>
      </c>
      <c r="D5" s="9">
        <v>12000</v>
      </c>
      <c r="E5" s="2"/>
      <c r="F5" s="15">
        <f>D5*E5</f>
        <v>0</v>
      </c>
      <c r="G5" s="15">
        <f>E5*1.05</f>
        <v>0</v>
      </c>
      <c r="H5" s="15">
        <f>D5*G5</f>
        <v>0</v>
      </c>
      <c r="I5" s="16">
        <v>0.05</v>
      </c>
    </row>
    <row r="6" spans="1:9" ht="30.75" customHeight="1" x14ac:dyDescent="0.2">
      <c r="A6" s="9"/>
      <c r="B6" s="14"/>
      <c r="C6" s="21"/>
      <c r="D6" s="9"/>
      <c r="E6" s="15"/>
      <c r="F6" s="17">
        <f>SUM(F5:F5)</f>
        <v>0</v>
      </c>
      <c r="G6" s="18"/>
      <c r="H6" s="22">
        <f>H5</f>
        <v>0</v>
      </c>
      <c r="I6" s="14"/>
    </row>
    <row r="7" spans="1:9" ht="32.25" customHeight="1" x14ac:dyDescent="0.2"/>
    <row r="8" spans="1:9" x14ac:dyDescent="0.2">
      <c r="B8" s="1" t="s">
        <v>71</v>
      </c>
    </row>
    <row r="9" spans="1:9" x14ac:dyDescent="0.2">
      <c r="B9" s="1" t="s">
        <v>61</v>
      </c>
    </row>
    <row r="11" spans="1:9" x14ac:dyDescent="0.2">
      <c r="B11" s="1" t="s">
        <v>62</v>
      </c>
    </row>
    <row r="12" spans="1:9" x14ac:dyDescent="0.2">
      <c r="B12" s="1" t="s">
        <v>61</v>
      </c>
    </row>
    <row r="14" spans="1:9" x14ac:dyDescent="0.2">
      <c r="B14" s="1" t="s">
        <v>72</v>
      </c>
    </row>
    <row r="15" spans="1:9" x14ac:dyDescent="0.2">
      <c r="B15" s="1" t="s">
        <v>64</v>
      </c>
    </row>
    <row r="17" spans="2:9" x14ac:dyDescent="0.2">
      <c r="B17" s="1" t="s">
        <v>65</v>
      </c>
      <c r="G17" s="24" t="s">
        <v>66</v>
      </c>
      <c r="H17" s="24"/>
      <c r="I17" s="24"/>
    </row>
    <row r="18" spans="2:9" x14ac:dyDescent="0.2">
      <c r="B18" s="5" t="s">
        <v>67</v>
      </c>
      <c r="G18" s="24" t="s">
        <v>68</v>
      </c>
      <c r="H18" s="24"/>
      <c r="I18" s="24"/>
    </row>
    <row r="20" spans="2:9" x14ac:dyDescent="0.2">
      <c r="F20" s="7"/>
      <c r="G20" s="3"/>
      <c r="H20" s="3"/>
    </row>
  </sheetData>
  <mergeCells count="3">
    <mergeCell ref="B1:H1"/>
    <mergeCell ref="G17:I17"/>
    <mergeCell ref="G18:I18"/>
  </mergeCells>
  <pageMargins left="0.7" right="0.7" top="0.75" bottom="0.75" header="0.3" footer="0.3"/>
  <pageSetup paperSize="9" scale="9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Renata Szeluga</cp:lastModifiedBy>
  <cp:lastPrinted>2024-12-06T12:32:47Z</cp:lastPrinted>
  <dcterms:created xsi:type="dcterms:W3CDTF">2015-06-05T18:19:34Z</dcterms:created>
  <dcterms:modified xsi:type="dcterms:W3CDTF">2024-12-16T12:39:18Z</dcterms:modified>
</cp:coreProperties>
</file>